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-P52\Projects\SIGGRAPH_FILES\micromesh_data\camera_ready\"/>
    </mc:Choice>
  </mc:AlternateContent>
  <xr:revisionPtr revIDLastSave="0" documentId="13_ncr:1_{2950308A-3625-424F-9079-AE4F4C538066}" xr6:coauthVersionLast="47" xr6:coauthVersionMax="47" xr10:uidLastSave="{00000000-0000-0000-0000-000000000000}"/>
  <bookViews>
    <workbookView xWindow="-108" yWindow="-108" windowWidth="22308" windowHeight="13176" xr2:uid="{00000000-000D-0000-FFFF-FFFF00000000}"/>
  </bookViews>
  <sheets>
    <sheet name="MicromeshPerform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81" i="1" l="1"/>
  <c r="AC181" i="1"/>
  <c r="AD181" i="1"/>
  <c r="AB182" i="1"/>
  <c r="AC182" i="1"/>
  <c r="AD182" i="1"/>
  <c r="AB183" i="1"/>
  <c r="AC183" i="1"/>
  <c r="AD183" i="1"/>
  <c r="AB184" i="1"/>
  <c r="AC184" i="1"/>
  <c r="AD184" i="1"/>
  <c r="AB185" i="1"/>
  <c r="AC185" i="1"/>
  <c r="AD185" i="1"/>
  <c r="AB186" i="1"/>
  <c r="AC186" i="1"/>
  <c r="AD186" i="1"/>
  <c r="AB187" i="1"/>
  <c r="AC187" i="1"/>
  <c r="AD187" i="1"/>
  <c r="AB188" i="1"/>
  <c r="AC188" i="1"/>
  <c r="AD188" i="1"/>
  <c r="AB189" i="1"/>
  <c r="AC189" i="1"/>
  <c r="AD189" i="1"/>
  <c r="AB190" i="1"/>
  <c r="AC190" i="1"/>
  <c r="AD190" i="1"/>
  <c r="AB191" i="1"/>
  <c r="AC191" i="1"/>
  <c r="AD191" i="1"/>
  <c r="AB192" i="1"/>
  <c r="AC192" i="1"/>
  <c r="AD192" i="1"/>
  <c r="AB193" i="1"/>
  <c r="AC193" i="1"/>
  <c r="AD193" i="1"/>
  <c r="AB194" i="1"/>
  <c r="AC194" i="1"/>
  <c r="AD194" i="1"/>
  <c r="AB195" i="1"/>
  <c r="AC195" i="1"/>
  <c r="AD195" i="1"/>
  <c r="AB196" i="1"/>
  <c r="AC196" i="1"/>
  <c r="AD196" i="1"/>
  <c r="AB197" i="1"/>
  <c r="AC197" i="1"/>
  <c r="AD197" i="1"/>
  <c r="AB198" i="1"/>
  <c r="AC198" i="1"/>
  <c r="AD198" i="1"/>
  <c r="AB199" i="1"/>
  <c r="AC199" i="1"/>
  <c r="AD199" i="1"/>
  <c r="AB200" i="1"/>
  <c r="AC200" i="1"/>
  <c r="AD200" i="1"/>
  <c r="AB201" i="1"/>
  <c r="AC201" i="1"/>
  <c r="AD201" i="1"/>
  <c r="AB202" i="1"/>
  <c r="AC202" i="1"/>
  <c r="AD202" i="1"/>
  <c r="AB203" i="1"/>
  <c r="AC203" i="1"/>
  <c r="AD203" i="1"/>
  <c r="AB204" i="1"/>
  <c r="AC204" i="1"/>
  <c r="AD204" i="1"/>
  <c r="AB205" i="1"/>
  <c r="AC205" i="1"/>
  <c r="AD205" i="1"/>
  <c r="AB206" i="1"/>
  <c r="AC206" i="1"/>
  <c r="AD206" i="1"/>
  <c r="AB207" i="1"/>
  <c r="AC207" i="1"/>
  <c r="AD207" i="1"/>
  <c r="AB208" i="1"/>
  <c r="AC208" i="1"/>
  <c r="AD208" i="1"/>
  <c r="AB209" i="1"/>
  <c r="AC209" i="1"/>
  <c r="AD209" i="1"/>
  <c r="AB210" i="1"/>
  <c r="AC210" i="1"/>
  <c r="AD210" i="1"/>
  <c r="AB211" i="1"/>
  <c r="AC211" i="1"/>
  <c r="AD211" i="1"/>
  <c r="AB212" i="1"/>
  <c r="AC212" i="1"/>
  <c r="AD212" i="1"/>
  <c r="AB213" i="1"/>
  <c r="AC213" i="1"/>
  <c r="AD213" i="1"/>
  <c r="AB214" i="1"/>
  <c r="AC214" i="1"/>
  <c r="AD214" i="1"/>
  <c r="AB215" i="1"/>
  <c r="AC215" i="1"/>
  <c r="AD215" i="1"/>
  <c r="AB216" i="1"/>
  <c r="AC216" i="1"/>
  <c r="AD216" i="1"/>
  <c r="AB217" i="1"/>
  <c r="AC217" i="1"/>
  <c r="AD217" i="1"/>
  <c r="AB218" i="1"/>
  <c r="AC218" i="1"/>
  <c r="AD218" i="1"/>
  <c r="AB219" i="1"/>
  <c r="AC219" i="1"/>
  <c r="AD219" i="1"/>
  <c r="AB220" i="1"/>
  <c r="AC220" i="1"/>
  <c r="AD220" i="1"/>
  <c r="AB221" i="1"/>
  <c r="AC221" i="1"/>
  <c r="AD221" i="1"/>
  <c r="AB222" i="1"/>
  <c r="AC222" i="1"/>
  <c r="AD222" i="1"/>
  <c r="AB223" i="1"/>
  <c r="AC223" i="1"/>
  <c r="AD223" i="1"/>
  <c r="AB224" i="1"/>
  <c r="AC224" i="1"/>
  <c r="AD224" i="1"/>
  <c r="AB225" i="1"/>
  <c r="AC225" i="1"/>
  <c r="AD225" i="1"/>
  <c r="AB226" i="1"/>
  <c r="AC226" i="1"/>
  <c r="AD226" i="1"/>
  <c r="AB227" i="1"/>
  <c r="AC227" i="1"/>
  <c r="AD227" i="1"/>
  <c r="AB228" i="1"/>
  <c r="AC228" i="1"/>
  <c r="AD228" i="1"/>
  <c r="AB229" i="1"/>
  <c r="AC229" i="1"/>
  <c r="AD229" i="1"/>
  <c r="AB230" i="1"/>
  <c r="AC230" i="1"/>
  <c r="AD230" i="1"/>
  <c r="AB231" i="1"/>
  <c r="AC231" i="1"/>
  <c r="AD231" i="1"/>
  <c r="AB232" i="1"/>
  <c r="AC232" i="1"/>
  <c r="AD232" i="1"/>
  <c r="AB233" i="1"/>
  <c r="AC233" i="1"/>
  <c r="AD233" i="1"/>
  <c r="AB234" i="1"/>
  <c r="AC234" i="1"/>
  <c r="AD234" i="1"/>
  <c r="AB235" i="1"/>
  <c r="AC235" i="1"/>
  <c r="AD235" i="1"/>
  <c r="AB236" i="1"/>
  <c r="AC236" i="1"/>
  <c r="AD236" i="1"/>
  <c r="AB237" i="1"/>
  <c r="AC237" i="1"/>
  <c r="AD237" i="1"/>
  <c r="AB238" i="1"/>
  <c r="AC238" i="1"/>
  <c r="AD238" i="1"/>
  <c r="AB239" i="1"/>
  <c r="AC239" i="1"/>
  <c r="AD239" i="1"/>
  <c r="AB240" i="1"/>
  <c r="AC240" i="1"/>
  <c r="AD240" i="1"/>
  <c r="AB241" i="1"/>
  <c r="AC241" i="1"/>
  <c r="AD241" i="1"/>
  <c r="AB242" i="1"/>
  <c r="AC242" i="1"/>
  <c r="AD242" i="1"/>
  <c r="AB243" i="1"/>
  <c r="AC243" i="1"/>
  <c r="AD243" i="1"/>
  <c r="AB244" i="1"/>
  <c r="AC244" i="1"/>
  <c r="AD244" i="1"/>
  <c r="AB245" i="1"/>
  <c r="AC245" i="1"/>
  <c r="AD245" i="1"/>
  <c r="AB246" i="1"/>
  <c r="AC246" i="1"/>
  <c r="AD246" i="1"/>
  <c r="AB247" i="1"/>
  <c r="AC247" i="1"/>
  <c r="AD247" i="1"/>
  <c r="AB248" i="1"/>
  <c r="AC248" i="1"/>
  <c r="AD248" i="1"/>
  <c r="AB249" i="1"/>
  <c r="AC249" i="1"/>
  <c r="AD249" i="1"/>
  <c r="AB250" i="1"/>
  <c r="AC250" i="1"/>
  <c r="AD250" i="1"/>
  <c r="AB251" i="1"/>
  <c r="AC251" i="1"/>
  <c r="AD251" i="1"/>
  <c r="AB252" i="1"/>
  <c r="AC252" i="1"/>
  <c r="AD252" i="1"/>
  <c r="AB253" i="1"/>
  <c r="AC253" i="1"/>
  <c r="AD253" i="1"/>
  <c r="AB254" i="1"/>
  <c r="AC254" i="1"/>
  <c r="AD254" i="1"/>
  <c r="AB255" i="1"/>
  <c r="AC255" i="1"/>
  <c r="AD255" i="1"/>
  <c r="AB256" i="1"/>
  <c r="AC256" i="1"/>
  <c r="AD256" i="1"/>
  <c r="AB257" i="1"/>
  <c r="AC257" i="1"/>
  <c r="AD257" i="1"/>
  <c r="AB258" i="1"/>
  <c r="AC258" i="1"/>
  <c r="AD258" i="1"/>
  <c r="AB259" i="1"/>
  <c r="AC259" i="1"/>
  <c r="AD259" i="1"/>
  <c r="AB260" i="1"/>
  <c r="AC260" i="1"/>
  <c r="AD260" i="1"/>
  <c r="AB261" i="1"/>
  <c r="AC261" i="1"/>
  <c r="AD261" i="1"/>
  <c r="AB262" i="1"/>
  <c r="AC262" i="1"/>
  <c r="AD262" i="1"/>
  <c r="AB263" i="1"/>
  <c r="AC263" i="1"/>
  <c r="AD263" i="1"/>
  <c r="AB264" i="1"/>
  <c r="AC264" i="1"/>
  <c r="AD264" i="1"/>
  <c r="AB265" i="1"/>
  <c r="AC265" i="1"/>
  <c r="AD265" i="1"/>
  <c r="AB266" i="1"/>
  <c r="AC266" i="1"/>
  <c r="AD266" i="1"/>
  <c r="AB267" i="1"/>
  <c r="AC267" i="1"/>
  <c r="AD267" i="1"/>
  <c r="AB268" i="1"/>
  <c r="AC268" i="1"/>
  <c r="AD268" i="1"/>
  <c r="AB269" i="1"/>
  <c r="AC269" i="1"/>
  <c r="AD269" i="1"/>
  <c r="AB270" i="1"/>
  <c r="AC270" i="1"/>
  <c r="AD270" i="1"/>
  <c r="AB271" i="1"/>
  <c r="AC271" i="1"/>
  <c r="AD271" i="1"/>
  <c r="AB272" i="1"/>
  <c r="AC272" i="1"/>
  <c r="AD272" i="1"/>
  <c r="AB273" i="1"/>
  <c r="AC273" i="1"/>
  <c r="AD273" i="1"/>
  <c r="AB274" i="1"/>
  <c r="AC274" i="1"/>
  <c r="AD274" i="1"/>
  <c r="AB275" i="1"/>
  <c r="AC275" i="1"/>
  <c r="AD275" i="1"/>
  <c r="AB276" i="1"/>
  <c r="AC276" i="1"/>
  <c r="AD276" i="1"/>
  <c r="AB277" i="1"/>
  <c r="AC277" i="1"/>
  <c r="AD277" i="1"/>
  <c r="AB278" i="1"/>
  <c r="AC278" i="1"/>
  <c r="AD278" i="1"/>
  <c r="AB279" i="1"/>
  <c r="AC279" i="1"/>
  <c r="AD279" i="1"/>
  <c r="AB280" i="1"/>
  <c r="AC280" i="1"/>
  <c r="AD280" i="1"/>
  <c r="AB281" i="1"/>
  <c r="AC281" i="1"/>
  <c r="AD281" i="1"/>
  <c r="AB282" i="1"/>
  <c r="AC282" i="1"/>
  <c r="AD282" i="1"/>
  <c r="AB283" i="1"/>
  <c r="AC283" i="1"/>
  <c r="AD283" i="1"/>
  <c r="AB284" i="1"/>
  <c r="AC284" i="1"/>
  <c r="AD284" i="1"/>
  <c r="AB285" i="1"/>
  <c r="AC285" i="1"/>
  <c r="AD285" i="1"/>
  <c r="AB286" i="1"/>
  <c r="AC286" i="1"/>
  <c r="AD286" i="1"/>
  <c r="AB287" i="1"/>
  <c r="AC287" i="1"/>
  <c r="AD287" i="1"/>
  <c r="AB288" i="1"/>
  <c r="AC288" i="1"/>
  <c r="AD288" i="1"/>
  <c r="AB289" i="1"/>
  <c r="AC289" i="1"/>
  <c r="AD289" i="1"/>
  <c r="AB290" i="1"/>
  <c r="AC290" i="1"/>
  <c r="AD290" i="1"/>
  <c r="AB291" i="1"/>
  <c r="AC291" i="1"/>
  <c r="AD291" i="1"/>
  <c r="AB292" i="1"/>
  <c r="AC292" i="1"/>
  <c r="AD292" i="1"/>
  <c r="AB293" i="1"/>
  <c r="AC293" i="1"/>
  <c r="AD293" i="1"/>
  <c r="AB294" i="1"/>
  <c r="AC294" i="1"/>
  <c r="AD294" i="1"/>
  <c r="AB295" i="1"/>
  <c r="AC295" i="1"/>
  <c r="AD295" i="1"/>
  <c r="AB296" i="1"/>
  <c r="AC296" i="1"/>
  <c r="AD296" i="1"/>
  <c r="AB297" i="1"/>
  <c r="AC297" i="1"/>
  <c r="AD297" i="1"/>
  <c r="AB298" i="1"/>
  <c r="AC298" i="1"/>
  <c r="AD298" i="1"/>
  <c r="AB299" i="1"/>
  <c r="AC299" i="1"/>
  <c r="AD299" i="1"/>
  <c r="AB300" i="1"/>
  <c r="AC300" i="1"/>
  <c r="AD300" i="1"/>
  <c r="AB301" i="1"/>
  <c r="AC301" i="1"/>
  <c r="AD301" i="1"/>
  <c r="AB302" i="1"/>
  <c r="AC302" i="1"/>
  <c r="AD302" i="1"/>
  <c r="AB303" i="1"/>
  <c r="AC303" i="1"/>
  <c r="AD303" i="1"/>
  <c r="AB304" i="1"/>
  <c r="AC304" i="1"/>
  <c r="AD304" i="1"/>
  <c r="AB305" i="1"/>
  <c r="AC305" i="1"/>
  <c r="AD305" i="1"/>
  <c r="AB306" i="1"/>
  <c r="AC306" i="1"/>
  <c r="AD306" i="1"/>
  <c r="AB307" i="1"/>
  <c r="AC307" i="1"/>
  <c r="AD307" i="1"/>
  <c r="AB308" i="1"/>
  <c r="AC308" i="1"/>
  <c r="AD308" i="1"/>
  <c r="AB309" i="1"/>
  <c r="AC309" i="1"/>
  <c r="AD309" i="1"/>
  <c r="AB310" i="1"/>
  <c r="AC310" i="1"/>
  <c r="AD310" i="1"/>
  <c r="AB311" i="1"/>
  <c r="AC311" i="1"/>
  <c r="AD311" i="1"/>
  <c r="AB312" i="1"/>
  <c r="AC312" i="1"/>
  <c r="AD312" i="1"/>
  <c r="AB313" i="1"/>
  <c r="AC313" i="1"/>
  <c r="AD313" i="1"/>
  <c r="AB314" i="1"/>
  <c r="AC314" i="1"/>
  <c r="AD314" i="1"/>
  <c r="AB315" i="1"/>
  <c r="AC315" i="1"/>
  <c r="AD315" i="1"/>
  <c r="AB316" i="1"/>
  <c r="AC316" i="1"/>
  <c r="AD316" i="1"/>
  <c r="AB317" i="1"/>
  <c r="AC317" i="1"/>
  <c r="AD317" i="1"/>
  <c r="AB318" i="1"/>
  <c r="AC318" i="1"/>
  <c r="AD318" i="1"/>
  <c r="AB319" i="1"/>
  <c r="AC319" i="1"/>
  <c r="AD319" i="1"/>
  <c r="AB320" i="1"/>
  <c r="AC320" i="1"/>
  <c r="AD320" i="1"/>
  <c r="AB321" i="1"/>
  <c r="AC321" i="1"/>
  <c r="AD321" i="1"/>
  <c r="AB322" i="1"/>
  <c r="AC322" i="1"/>
  <c r="AD322" i="1"/>
  <c r="AB323" i="1"/>
  <c r="AC323" i="1"/>
  <c r="AD323" i="1"/>
  <c r="AB324" i="1"/>
  <c r="AC324" i="1"/>
  <c r="AD324" i="1"/>
  <c r="AB325" i="1"/>
  <c r="AC325" i="1"/>
  <c r="AD325" i="1"/>
  <c r="AB326" i="1"/>
  <c r="AC326" i="1"/>
  <c r="AD326" i="1"/>
  <c r="AB327" i="1"/>
  <c r="AC327" i="1"/>
  <c r="AD327" i="1"/>
  <c r="AB328" i="1"/>
  <c r="AC328" i="1"/>
  <c r="AD328" i="1"/>
  <c r="AB329" i="1"/>
  <c r="AC329" i="1"/>
  <c r="AD329" i="1"/>
  <c r="AB330" i="1"/>
  <c r="AC330" i="1"/>
  <c r="AD330" i="1"/>
  <c r="AB331" i="1"/>
  <c r="AC331" i="1"/>
  <c r="AD331" i="1"/>
  <c r="AB332" i="1"/>
  <c r="AC332" i="1"/>
  <c r="AD332" i="1"/>
  <c r="AB333" i="1"/>
  <c r="AC333" i="1"/>
  <c r="AD333" i="1"/>
  <c r="AB334" i="1"/>
  <c r="AC334" i="1"/>
  <c r="AD334" i="1"/>
  <c r="AB335" i="1"/>
  <c r="AC335" i="1"/>
  <c r="AD335" i="1"/>
  <c r="AB336" i="1"/>
  <c r="AC336" i="1"/>
  <c r="AD336" i="1"/>
  <c r="AB337" i="1"/>
  <c r="AC337" i="1"/>
  <c r="AD337" i="1"/>
  <c r="AB338" i="1"/>
  <c r="AC338" i="1"/>
  <c r="AD338" i="1"/>
  <c r="AB339" i="1"/>
  <c r="AC339" i="1"/>
  <c r="AD339" i="1"/>
  <c r="AB340" i="1"/>
  <c r="AC340" i="1"/>
  <c r="AD340" i="1"/>
  <c r="AB341" i="1"/>
  <c r="AC341" i="1"/>
  <c r="AD341" i="1"/>
  <c r="AB342" i="1"/>
  <c r="AC342" i="1"/>
  <c r="AD342" i="1"/>
  <c r="AB343" i="1"/>
  <c r="AC343" i="1"/>
  <c r="AD343" i="1"/>
  <c r="AB344" i="1"/>
  <c r="AC344" i="1"/>
  <c r="AD344" i="1"/>
  <c r="AB345" i="1"/>
  <c r="AC345" i="1"/>
  <c r="AD345" i="1"/>
  <c r="AB346" i="1"/>
  <c r="AC346" i="1"/>
  <c r="AD346" i="1"/>
  <c r="AB347" i="1"/>
  <c r="AC347" i="1"/>
  <c r="AD347" i="1"/>
  <c r="AB348" i="1"/>
  <c r="AC348" i="1"/>
  <c r="AD348" i="1"/>
  <c r="AB349" i="1"/>
  <c r="AC349" i="1"/>
  <c r="AD349" i="1"/>
  <c r="AB350" i="1"/>
  <c r="AC350" i="1"/>
  <c r="AD350" i="1"/>
  <c r="AB351" i="1"/>
  <c r="AC351" i="1"/>
  <c r="AD351" i="1"/>
  <c r="AB352" i="1"/>
  <c r="AC352" i="1"/>
  <c r="AD352" i="1"/>
  <c r="AB353" i="1"/>
  <c r="AC353" i="1"/>
  <c r="AD353" i="1"/>
  <c r="AB354" i="1"/>
  <c r="AC354" i="1"/>
  <c r="AD354" i="1"/>
  <c r="AB355" i="1"/>
  <c r="AC355" i="1"/>
  <c r="AD355" i="1"/>
  <c r="AB356" i="1"/>
  <c r="AC356" i="1"/>
  <c r="AD356" i="1"/>
  <c r="AB357" i="1"/>
  <c r="AC357" i="1"/>
  <c r="AD357" i="1"/>
  <c r="AB358" i="1"/>
  <c r="AC358" i="1"/>
  <c r="AD358" i="1"/>
  <c r="AB359" i="1"/>
  <c r="AC359" i="1"/>
  <c r="AD359" i="1"/>
  <c r="AB360" i="1"/>
  <c r="AC360" i="1"/>
  <c r="AD360" i="1"/>
  <c r="AB361" i="1"/>
  <c r="AC361" i="1"/>
  <c r="AD361" i="1"/>
  <c r="AB362" i="1"/>
  <c r="AC362" i="1"/>
  <c r="AD362" i="1"/>
  <c r="AB363" i="1"/>
  <c r="AC363" i="1"/>
  <c r="AD363" i="1"/>
  <c r="AB364" i="1"/>
  <c r="AC364" i="1"/>
  <c r="AD364" i="1"/>
  <c r="AB365" i="1"/>
  <c r="AC365" i="1"/>
  <c r="AD365" i="1"/>
  <c r="AB366" i="1"/>
  <c r="AC366" i="1"/>
  <c r="AD366" i="1"/>
  <c r="AB367" i="1"/>
  <c r="AC367" i="1"/>
  <c r="AD367" i="1"/>
  <c r="AB368" i="1"/>
  <c r="AC368" i="1"/>
  <c r="AD368" i="1"/>
  <c r="AB369" i="1"/>
  <c r="AC369" i="1"/>
  <c r="AD369" i="1"/>
  <c r="AB370" i="1"/>
  <c r="AC370" i="1"/>
  <c r="AD370" i="1"/>
  <c r="AB9" i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5" i="1"/>
  <c r="AC15" i="1"/>
  <c r="AD15" i="1"/>
  <c r="AB16" i="1"/>
  <c r="AC16" i="1"/>
  <c r="AD16" i="1"/>
  <c r="AB17" i="1"/>
  <c r="AC17" i="1"/>
  <c r="AD17" i="1"/>
  <c r="AB18" i="1"/>
  <c r="AC18" i="1"/>
  <c r="AD18" i="1"/>
  <c r="AB19" i="1"/>
  <c r="AC19" i="1"/>
  <c r="AD19" i="1"/>
  <c r="AB20" i="1"/>
  <c r="AC20" i="1"/>
  <c r="AD20" i="1"/>
  <c r="AB21" i="1"/>
  <c r="AC21" i="1"/>
  <c r="AD21" i="1"/>
  <c r="AB22" i="1"/>
  <c r="AC22" i="1"/>
  <c r="AD22" i="1"/>
  <c r="AB23" i="1"/>
  <c r="AC23" i="1"/>
  <c r="AD23" i="1"/>
  <c r="AB24" i="1"/>
  <c r="AC24" i="1"/>
  <c r="AD24" i="1"/>
  <c r="AB25" i="1"/>
  <c r="AC25" i="1"/>
  <c r="AD25" i="1"/>
  <c r="AB26" i="1"/>
  <c r="AC26" i="1"/>
  <c r="AD26" i="1"/>
  <c r="AB27" i="1"/>
  <c r="AC27" i="1"/>
  <c r="AD27" i="1"/>
  <c r="AB28" i="1"/>
  <c r="AC28" i="1"/>
  <c r="AD28" i="1"/>
  <c r="AB29" i="1"/>
  <c r="AC29" i="1"/>
  <c r="AD29" i="1"/>
  <c r="AB30" i="1"/>
  <c r="AC30" i="1"/>
  <c r="AD30" i="1"/>
  <c r="AB31" i="1"/>
  <c r="AC31" i="1"/>
  <c r="AD31" i="1"/>
  <c r="AB32" i="1"/>
  <c r="AC32" i="1"/>
  <c r="AD32" i="1"/>
  <c r="AB33" i="1"/>
  <c r="AC33" i="1"/>
  <c r="AD33" i="1"/>
  <c r="AB34" i="1"/>
  <c r="AC34" i="1"/>
  <c r="AD34" i="1"/>
  <c r="AB35" i="1"/>
  <c r="AC35" i="1"/>
  <c r="AD35" i="1"/>
  <c r="AB36" i="1"/>
  <c r="AC36" i="1"/>
  <c r="AD36" i="1"/>
  <c r="AB37" i="1"/>
  <c r="AC37" i="1"/>
  <c r="AD37" i="1"/>
  <c r="AB38" i="1"/>
  <c r="AC38" i="1"/>
  <c r="AD38" i="1"/>
  <c r="AB39" i="1"/>
  <c r="AC39" i="1"/>
  <c r="AD39" i="1"/>
  <c r="AB40" i="1"/>
  <c r="AC40" i="1"/>
  <c r="AD40" i="1"/>
  <c r="AB41" i="1"/>
  <c r="AC41" i="1"/>
  <c r="AD41" i="1"/>
  <c r="AB42" i="1"/>
  <c r="AC42" i="1"/>
  <c r="AD42" i="1"/>
  <c r="AB43" i="1"/>
  <c r="AC43" i="1"/>
  <c r="AD43" i="1"/>
  <c r="AB44" i="1"/>
  <c r="AC44" i="1"/>
  <c r="AD44" i="1"/>
  <c r="AB45" i="1"/>
  <c r="AC45" i="1"/>
  <c r="AD45" i="1"/>
  <c r="AB46" i="1"/>
  <c r="AC46" i="1"/>
  <c r="AD46" i="1"/>
  <c r="AB47" i="1"/>
  <c r="AC47" i="1"/>
  <c r="AD47" i="1"/>
  <c r="AB48" i="1"/>
  <c r="AC48" i="1"/>
  <c r="AD48" i="1"/>
  <c r="AB49" i="1"/>
  <c r="AC49" i="1"/>
  <c r="AD49" i="1"/>
  <c r="AB50" i="1"/>
  <c r="AC50" i="1"/>
  <c r="AD50" i="1"/>
  <c r="AB51" i="1"/>
  <c r="AC51" i="1"/>
  <c r="AD51" i="1"/>
  <c r="AB52" i="1"/>
  <c r="AC52" i="1"/>
  <c r="AD52" i="1"/>
  <c r="AB53" i="1"/>
  <c r="AC53" i="1"/>
  <c r="AD53" i="1"/>
  <c r="AB54" i="1"/>
  <c r="AC54" i="1"/>
  <c r="AD54" i="1"/>
  <c r="AB55" i="1"/>
  <c r="AC55" i="1"/>
  <c r="AD55" i="1"/>
  <c r="AB56" i="1"/>
  <c r="AC56" i="1"/>
  <c r="AD56" i="1"/>
  <c r="AB57" i="1"/>
  <c r="AC57" i="1"/>
  <c r="AD57" i="1"/>
  <c r="AB58" i="1"/>
  <c r="AC58" i="1"/>
  <c r="AD58" i="1"/>
  <c r="AB59" i="1"/>
  <c r="AC59" i="1"/>
  <c r="AD59" i="1"/>
  <c r="AB60" i="1"/>
  <c r="AC60" i="1"/>
  <c r="AD60" i="1"/>
  <c r="AB61" i="1"/>
  <c r="AC61" i="1"/>
  <c r="AD61" i="1"/>
  <c r="AB62" i="1"/>
  <c r="AC62" i="1"/>
  <c r="AD62" i="1"/>
  <c r="AB63" i="1"/>
  <c r="AC63" i="1"/>
  <c r="AD63" i="1"/>
  <c r="AB64" i="1"/>
  <c r="AC64" i="1"/>
  <c r="AD64" i="1"/>
  <c r="AB65" i="1"/>
  <c r="AC65" i="1"/>
  <c r="AD65" i="1"/>
  <c r="AB66" i="1"/>
  <c r="AC66" i="1"/>
  <c r="AD66" i="1"/>
  <c r="AB67" i="1"/>
  <c r="AC67" i="1"/>
  <c r="AD67" i="1"/>
  <c r="AB68" i="1"/>
  <c r="AC68" i="1"/>
  <c r="AD68" i="1"/>
  <c r="AB69" i="1"/>
  <c r="AC69" i="1"/>
  <c r="AD69" i="1"/>
  <c r="AB70" i="1"/>
  <c r="AC70" i="1"/>
  <c r="AD70" i="1"/>
  <c r="AB71" i="1"/>
  <c r="AC71" i="1"/>
  <c r="AD71" i="1"/>
  <c r="AB72" i="1"/>
  <c r="AC72" i="1"/>
  <c r="AD72" i="1"/>
  <c r="AB73" i="1"/>
  <c r="AC73" i="1"/>
  <c r="AD73" i="1"/>
  <c r="AB74" i="1"/>
  <c r="AC74" i="1"/>
  <c r="AD74" i="1"/>
  <c r="AB75" i="1"/>
  <c r="AC75" i="1"/>
  <c r="AD75" i="1"/>
  <c r="AB76" i="1"/>
  <c r="AC76" i="1"/>
  <c r="AD76" i="1"/>
  <c r="AB77" i="1"/>
  <c r="AC77" i="1"/>
  <c r="AD77" i="1"/>
  <c r="AB78" i="1"/>
  <c r="AC78" i="1"/>
  <c r="AD78" i="1"/>
  <c r="AB79" i="1"/>
  <c r="AC79" i="1"/>
  <c r="AD79" i="1"/>
  <c r="AB80" i="1"/>
  <c r="AC80" i="1"/>
  <c r="AD80" i="1"/>
  <c r="AB81" i="1"/>
  <c r="AC81" i="1"/>
  <c r="AD81" i="1"/>
  <c r="AB82" i="1"/>
  <c r="AC82" i="1"/>
  <c r="AD82" i="1"/>
  <c r="AB83" i="1"/>
  <c r="AC83" i="1"/>
  <c r="AD83" i="1"/>
  <c r="AB84" i="1"/>
  <c r="AC84" i="1"/>
  <c r="AD84" i="1"/>
  <c r="AB85" i="1"/>
  <c r="AC85" i="1"/>
  <c r="AD85" i="1"/>
  <c r="AB86" i="1"/>
  <c r="AC86" i="1"/>
  <c r="AD86" i="1"/>
  <c r="AB87" i="1"/>
  <c r="AC87" i="1"/>
  <c r="AD87" i="1"/>
  <c r="AB88" i="1"/>
  <c r="AC88" i="1"/>
  <c r="AD88" i="1"/>
  <c r="AB89" i="1"/>
  <c r="AC89" i="1"/>
  <c r="AD89" i="1"/>
  <c r="AB90" i="1"/>
  <c r="AC90" i="1"/>
  <c r="AD90" i="1"/>
  <c r="AB91" i="1"/>
  <c r="AC91" i="1"/>
  <c r="AD91" i="1"/>
  <c r="AB92" i="1"/>
  <c r="AC92" i="1"/>
  <c r="AD92" i="1"/>
  <c r="AB93" i="1"/>
  <c r="AC93" i="1"/>
  <c r="AD93" i="1"/>
  <c r="AB94" i="1"/>
  <c r="AC94" i="1"/>
  <c r="AD94" i="1"/>
  <c r="AB95" i="1"/>
  <c r="AC95" i="1"/>
  <c r="AD95" i="1"/>
  <c r="AB96" i="1"/>
  <c r="AC96" i="1"/>
  <c r="AD96" i="1"/>
  <c r="AB97" i="1"/>
  <c r="AC97" i="1"/>
  <c r="AD97" i="1"/>
  <c r="AB98" i="1"/>
  <c r="AC98" i="1"/>
  <c r="AD98" i="1"/>
  <c r="AB99" i="1"/>
  <c r="AC99" i="1"/>
  <c r="AD99" i="1"/>
  <c r="AB100" i="1"/>
  <c r="AC100" i="1"/>
  <c r="AD100" i="1"/>
  <c r="AB101" i="1"/>
  <c r="AC101" i="1"/>
  <c r="AD101" i="1"/>
  <c r="AB102" i="1"/>
  <c r="AC102" i="1"/>
  <c r="AD102" i="1"/>
  <c r="AB103" i="1"/>
  <c r="AC103" i="1"/>
  <c r="AD103" i="1"/>
  <c r="AB104" i="1"/>
  <c r="AC104" i="1"/>
  <c r="AD104" i="1"/>
  <c r="AB105" i="1"/>
  <c r="AC105" i="1"/>
  <c r="AD105" i="1"/>
  <c r="AB106" i="1"/>
  <c r="AC106" i="1"/>
  <c r="AD106" i="1"/>
  <c r="AB107" i="1"/>
  <c r="AC107" i="1"/>
  <c r="AD107" i="1"/>
  <c r="AB108" i="1"/>
  <c r="AC108" i="1"/>
  <c r="AD108" i="1"/>
  <c r="AB109" i="1"/>
  <c r="AC109" i="1"/>
  <c r="AD109" i="1"/>
  <c r="AB110" i="1"/>
  <c r="AC110" i="1"/>
  <c r="AD110" i="1"/>
  <c r="AB111" i="1"/>
  <c r="AC111" i="1"/>
  <c r="AD111" i="1"/>
  <c r="AB112" i="1"/>
  <c r="AC112" i="1"/>
  <c r="AD112" i="1"/>
  <c r="AB113" i="1"/>
  <c r="AC113" i="1"/>
  <c r="AD113" i="1"/>
  <c r="AB114" i="1"/>
  <c r="AC114" i="1"/>
  <c r="AD114" i="1"/>
  <c r="AB115" i="1"/>
  <c r="AC115" i="1"/>
  <c r="AD115" i="1"/>
  <c r="AB116" i="1"/>
  <c r="AC116" i="1"/>
  <c r="AD116" i="1"/>
  <c r="AB117" i="1"/>
  <c r="AC117" i="1"/>
  <c r="AD117" i="1"/>
  <c r="AB118" i="1"/>
  <c r="AC118" i="1"/>
  <c r="AD118" i="1"/>
  <c r="AB119" i="1"/>
  <c r="AC119" i="1"/>
  <c r="AD119" i="1"/>
  <c r="AB120" i="1"/>
  <c r="AC120" i="1"/>
  <c r="AD120" i="1"/>
  <c r="AB121" i="1"/>
  <c r="AC121" i="1"/>
  <c r="AD121" i="1"/>
  <c r="AB122" i="1"/>
  <c r="AC122" i="1"/>
  <c r="AD122" i="1"/>
  <c r="AB123" i="1"/>
  <c r="AC123" i="1"/>
  <c r="AD123" i="1"/>
  <c r="AB124" i="1"/>
  <c r="AC124" i="1"/>
  <c r="AD124" i="1"/>
  <c r="AB125" i="1"/>
  <c r="AC125" i="1"/>
  <c r="AD125" i="1"/>
  <c r="AB126" i="1"/>
  <c r="AC126" i="1"/>
  <c r="AD126" i="1"/>
  <c r="AB127" i="1"/>
  <c r="AC127" i="1"/>
  <c r="AD127" i="1"/>
  <c r="AB128" i="1"/>
  <c r="AC128" i="1"/>
  <c r="AD128" i="1"/>
  <c r="AB129" i="1"/>
  <c r="AC129" i="1"/>
  <c r="AD129" i="1"/>
  <c r="AB130" i="1"/>
  <c r="AC130" i="1"/>
  <c r="AD130" i="1"/>
  <c r="AB131" i="1"/>
  <c r="AC131" i="1"/>
  <c r="AD131" i="1"/>
  <c r="AB132" i="1"/>
  <c r="AC132" i="1"/>
  <c r="AD132" i="1"/>
  <c r="AB133" i="1"/>
  <c r="AC133" i="1"/>
  <c r="AD133" i="1"/>
  <c r="AB134" i="1"/>
  <c r="AC134" i="1"/>
  <c r="AD134" i="1"/>
  <c r="AB135" i="1"/>
  <c r="AC135" i="1"/>
  <c r="AD135" i="1"/>
  <c r="AB136" i="1"/>
  <c r="AC136" i="1"/>
  <c r="AD136" i="1"/>
  <c r="AB137" i="1"/>
  <c r="AC137" i="1"/>
  <c r="AD137" i="1"/>
  <c r="AB138" i="1"/>
  <c r="AC138" i="1"/>
  <c r="AD138" i="1"/>
  <c r="AB139" i="1"/>
  <c r="AC139" i="1"/>
  <c r="AD139" i="1"/>
  <c r="AB140" i="1"/>
  <c r="AC140" i="1"/>
  <c r="AD140" i="1"/>
  <c r="AB141" i="1"/>
  <c r="AC141" i="1"/>
  <c r="AD141" i="1"/>
  <c r="AB142" i="1"/>
  <c r="AC142" i="1"/>
  <c r="AD142" i="1"/>
  <c r="AB143" i="1"/>
  <c r="AC143" i="1"/>
  <c r="AD143" i="1"/>
  <c r="AB144" i="1"/>
  <c r="AC144" i="1"/>
  <c r="AD144" i="1"/>
  <c r="AB145" i="1"/>
  <c r="AC145" i="1"/>
  <c r="AD145" i="1"/>
  <c r="AB146" i="1"/>
  <c r="AC146" i="1"/>
  <c r="AD146" i="1"/>
  <c r="AB147" i="1"/>
  <c r="AC147" i="1"/>
  <c r="AD147" i="1"/>
  <c r="AB148" i="1"/>
  <c r="AC148" i="1"/>
  <c r="AD148" i="1"/>
  <c r="AB149" i="1"/>
  <c r="AC149" i="1"/>
  <c r="AD149" i="1"/>
  <c r="AB150" i="1"/>
  <c r="AC150" i="1"/>
  <c r="AD150" i="1"/>
  <c r="AB151" i="1"/>
  <c r="AC151" i="1"/>
  <c r="AD151" i="1"/>
  <c r="AB152" i="1"/>
  <c r="AC152" i="1"/>
  <c r="AD152" i="1"/>
  <c r="AB153" i="1"/>
  <c r="AC153" i="1"/>
  <c r="AD153" i="1"/>
  <c r="AB154" i="1"/>
  <c r="AC154" i="1"/>
  <c r="AD154" i="1"/>
  <c r="AB155" i="1"/>
  <c r="AC155" i="1"/>
  <c r="AD155" i="1"/>
  <c r="AB156" i="1"/>
  <c r="AC156" i="1"/>
  <c r="AD156" i="1"/>
  <c r="AB157" i="1"/>
  <c r="AC157" i="1"/>
  <c r="AD157" i="1"/>
  <c r="AB158" i="1"/>
  <c r="AC158" i="1"/>
  <c r="AD158" i="1"/>
  <c r="AB159" i="1"/>
  <c r="AC159" i="1"/>
  <c r="AD159" i="1"/>
  <c r="AB160" i="1"/>
  <c r="AC160" i="1"/>
  <c r="AD160" i="1"/>
  <c r="AB161" i="1"/>
  <c r="AC161" i="1"/>
  <c r="AD161" i="1"/>
  <c r="AB162" i="1"/>
  <c r="AC162" i="1"/>
  <c r="AD162" i="1"/>
  <c r="AB163" i="1"/>
  <c r="AC163" i="1"/>
  <c r="AD163" i="1"/>
  <c r="AB164" i="1"/>
  <c r="AC164" i="1"/>
  <c r="AD164" i="1"/>
  <c r="AB165" i="1"/>
  <c r="AC165" i="1"/>
  <c r="AD165" i="1"/>
  <c r="AB166" i="1"/>
  <c r="AC166" i="1"/>
  <c r="AD166" i="1"/>
  <c r="AB167" i="1"/>
  <c r="AC167" i="1"/>
  <c r="AD167" i="1"/>
  <c r="AB168" i="1"/>
  <c r="AC168" i="1"/>
  <c r="AD168" i="1"/>
  <c r="AB169" i="1"/>
  <c r="AC169" i="1"/>
  <c r="AD169" i="1"/>
  <c r="AB170" i="1"/>
  <c r="AC170" i="1"/>
  <c r="AD170" i="1"/>
  <c r="AB171" i="1"/>
  <c r="AC171" i="1"/>
  <c r="AD171" i="1"/>
  <c r="AB172" i="1"/>
  <c r="AC172" i="1"/>
  <c r="AD172" i="1"/>
  <c r="AB173" i="1"/>
  <c r="AC173" i="1"/>
  <c r="AD173" i="1"/>
  <c r="AB174" i="1"/>
  <c r="AC174" i="1"/>
  <c r="AD174" i="1"/>
  <c r="AB175" i="1"/>
  <c r="AC175" i="1"/>
  <c r="AD175" i="1"/>
  <c r="AB176" i="1"/>
  <c r="AC176" i="1"/>
  <c r="AD176" i="1"/>
  <c r="AB177" i="1"/>
  <c r="AC177" i="1"/>
  <c r="AD177" i="1"/>
  <c r="AB178" i="1"/>
  <c r="AC178" i="1"/>
  <c r="AD178" i="1"/>
  <c r="AB179" i="1"/>
  <c r="AC179" i="1"/>
  <c r="AD179" i="1"/>
  <c r="AB180" i="1"/>
  <c r="AC180" i="1"/>
  <c r="AD180" i="1"/>
  <c r="AD8" i="1"/>
  <c r="AC8" i="1"/>
  <c r="AB8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D3" i="1"/>
  <c r="C4" i="1"/>
  <c r="C3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8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8" i="1"/>
  <c r="C7" i="1"/>
  <c r="D7" i="1"/>
  <c r="E7" i="1"/>
  <c r="F7" i="1"/>
  <c r="G7" i="1"/>
  <c r="H7" i="1"/>
  <c r="I7" i="1"/>
  <c r="V5" i="1"/>
  <c r="W5" i="1"/>
  <c r="X5" i="1"/>
  <c r="V6" i="1"/>
  <c r="W6" i="1"/>
  <c r="X6" i="1"/>
  <c r="D5" i="1"/>
  <c r="E5" i="1"/>
  <c r="F5" i="1"/>
  <c r="G5" i="1"/>
  <c r="H5" i="1"/>
  <c r="I5" i="1"/>
  <c r="K5" i="1"/>
  <c r="L5" i="1"/>
  <c r="M5" i="1"/>
  <c r="N5" i="1"/>
  <c r="O5" i="1"/>
  <c r="P5" i="1"/>
  <c r="Q5" i="1"/>
  <c r="R5" i="1"/>
  <c r="S5" i="1"/>
  <c r="T5" i="1"/>
  <c r="U5" i="1"/>
  <c r="D6" i="1"/>
  <c r="E6" i="1"/>
  <c r="F6" i="1"/>
  <c r="G6" i="1"/>
  <c r="H6" i="1"/>
  <c r="I6" i="1"/>
  <c r="K6" i="1"/>
  <c r="L6" i="1"/>
  <c r="M6" i="1"/>
  <c r="N6" i="1"/>
  <c r="O6" i="1"/>
  <c r="P6" i="1"/>
  <c r="Q6" i="1"/>
  <c r="R6" i="1"/>
  <c r="S6" i="1"/>
  <c r="T6" i="1"/>
  <c r="U6" i="1"/>
  <c r="C6" i="1"/>
  <c r="C5" i="1"/>
  <c r="AD4" i="1" l="1"/>
  <c r="Z3" i="1"/>
  <c r="AD3" i="1"/>
  <c r="AB3" i="1"/>
  <c r="AA3" i="1"/>
  <c r="AC3" i="1"/>
  <c r="AC5" i="1"/>
  <c r="AB4" i="1"/>
  <c r="Y3" i="1"/>
  <c r="AA4" i="1"/>
  <c r="AD6" i="1"/>
  <c r="Z4" i="1"/>
  <c r="AC6" i="1"/>
  <c r="Y4" i="1"/>
  <c r="AB6" i="1"/>
  <c r="AD5" i="1"/>
  <c r="AB5" i="1"/>
  <c r="AC4" i="1"/>
  <c r="AD7" i="1"/>
  <c r="AC7" i="1"/>
  <c r="AB7" i="1"/>
  <c r="Z6" i="1"/>
  <c r="AA7" i="1"/>
  <c r="Z7" i="1"/>
  <c r="Y7" i="1"/>
  <c r="Z5" i="1"/>
  <c r="AA5" i="1"/>
  <c r="AA6" i="1"/>
  <c r="Y5" i="1"/>
  <c r="J6" i="1"/>
  <c r="J7" i="1"/>
  <c r="J5" i="1"/>
  <c r="Y6" i="1"/>
</calcChain>
</file>

<file path=xl/sharedStrings.xml><?xml version="1.0" encoding="utf-8"?>
<sst xmlns="http://schemas.openxmlformats.org/spreadsheetml/2006/main" count="766" uniqueCount="149">
  <si>
    <t>model</t>
  </si>
  <si>
    <t xml:space="preserve"> volume</t>
  </si>
  <si>
    <t xml:space="preserve"> prims</t>
  </si>
  <si>
    <t xml:space="preserve"> MM size</t>
  </si>
  <si>
    <t xml:space="preserve"> MM time</t>
  </si>
  <si>
    <t xml:space="preserve"> AS size</t>
  </si>
  <si>
    <t xml:space="preserve"> AS time</t>
  </si>
  <si>
    <t xml:space="preserve"> frame time</t>
  </si>
  <si>
    <t>200720_Triton-2</t>
  </si>
  <si>
    <t>Actaeon</t>
  </si>
  <si>
    <t>Alfred-Jacquemart</t>
  </si>
  <si>
    <t>Anna_te_Drieen_FINAL</t>
  </si>
  <si>
    <t>Athena</t>
  </si>
  <si>
    <t>BOSIO_fix</t>
  </si>
  <si>
    <t>Bas-Relief-Bayon</t>
  </si>
  <si>
    <t>Bayon-Lion</t>
  </si>
  <si>
    <t>Bearded-Man</t>
  </si>
  <si>
    <t>Beethoven</t>
  </si>
  <si>
    <t>Bird_Figurine</t>
  </si>
  <si>
    <t>Blue_Sea_Star</t>
  </si>
  <si>
    <t>Bootleg_Eve</t>
  </si>
  <si>
    <t>Bordeaux</t>
  </si>
  <si>
    <t>Carcinoplax_Suruguensis</t>
  </si>
  <si>
    <t>Child_with_goose</t>
  </si>
  <si>
    <t>Cupid-as-Shepherd_100MB</t>
  </si>
  <si>
    <t>DH1_Chris</t>
  </si>
  <si>
    <t>DH2_Socrates-and-Seneca</t>
  </si>
  <si>
    <t>DH3_Thucydides-and-Herodotus</t>
  </si>
  <si>
    <t>Dark_Finger_Reef_Crab</t>
  </si>
  <si>
    <t>Dragon_1</t>
  </si>
  <si>
    <t>Dragon_2</t>
  </si>
  <si>
    <t>Eagle_custom_Normals</t>
  </si>
  <si>
    <t>Einstein</t>
  </si>
  <si>
    <t>Eisbar</t>
  </si>
  <si>
    <t>Elbow_Crab</t>
  </si>
  <si>
    <t>Ephebe</t>
  </si>
  <si>
    <t>Fiddler_Crab</t>
  </si>
  <si>
    <t>Font_Reconstructed</t>
  </si>
  <si>
    <t>Francois_Willeme_Bursche_Im_Sakko</t>
  </si>
  <si>
    <t>Fu-Fanny-Elssler_mehr_Details-50T</t>
  </si>
  <si>
    <t>FullBody_Decimated</t>
  </si>
  <si>
    <t>GOAT</t>
  </si>
  <si>
    <t>Georges-Gardet</t>
  </si>
  <si>
    <t>Georges-Lucien-Vacossin</t>
  </si>
  <si>
    <t>Ghost_Crab</t>
  </si>
  <si>
    <t>Goethe_Lifemask</t>
  </si>
  <si>
    <t>Harpago_Chiragra</t>
  </si>
  <si>
    <t>HelmetMoustacheDecimated</t>
  </si>
  <si>
    <t>Hermanubis-Broken</t>
  </si>
  <si>
    <t>Hermanubis</t>
  </si>
  <si>
    <t>Hermanubis2</t>
  </si>
  <si>
    <t>Homo_Heidelbergensis_Model</t>
  </si>
  <si>
    <t>HornedHelmetDownload</t>
  </si>
  <si>
    <t>Horned_Sea_Star</t>
  </si>
  <si>
    <t>Horse_Head</t>
  </si>
  <si>
    <t>Hosmer</t>
  </si>
  <si>
    <t>Human_Pelvis_Bone</t>
  </si>
  <si>
    <t>Hundepaar</t>
  </si>
  <si>
    <t>Jenner-Post</t>
  </si>
  <si>
    <t>John_the_Baptist</t>
  </si>
  <si>
    <t>Jungling_Vom_Magdalensberg</t>
  </si>
  <si>
    <t>Le_Transi_De_Rene_De_Chalon</t>
  </si>
  <si>
    <t>Lion</t>
  </si>
  <si>
    <t>Lolei</t>
  </si>
  <si>
    <t>Lucius_Quinctius_Cincinnatus</t>
  </si>
  <si>
    <t>Marble_Player</t>
  </si>
  <si>
    <t>Mars</t>
  </si>
  <si>
    <t>Mercury</t>
  </si>
  <si>
    <t>Murex_Romosus</t>
  </si>
  <si>
    <t>NAPOLEON_fix</t>
  </si>
  <si>
    <t>NYMPH_fix1</t>
  </si>
  <si>
    <t>Napoleon</t>
  </si>
  <si>
    <t>Nymph_Preparing_For_The_Bath</t>
  </si>
  <si>
    <t>Oceanus100</t>
  </si>
  <si>
    <t>P</t>
  </si>
  <si>
    <t>Pan_corrected_threedscans</t>
  </si>
  <si>
    <t>Pan_fixed_</t>
  </si>
  <si>
    <t>Pan_raw_threedscans</t>
  </si>
  <si>
    <t>Photosculpture</t>
  </si>
  <si>
    <t>Photoskulptur_Gutenberg</t>
  </si>
  <si>
    <t>Plato</t>
  </si>
  <si>
    <t>Poetsche_Photoskultur_Goethe</t>
  </si>
  <si>
    <t>Portrait_Statue_Of_-Aule_Meteli</t>
  </si>
  <si>
    <t>Puck-on-Toadstool_100MB</t>
  </si>
  <si>
    <t>Ram</t>
  </si>
  <si>
    <t>Samudra-Manthan</t>
  </si>
  <si>
    <t>Saxilby_Memorial_Helmet</t>
  </si>
  <si>
    <t>Scallop</t>
  </si>
  <si>
    <t>Sleeping-Hermaphroditus</t>
  </si>
  <si>
    <t>Sleeping-Venus</t>
  </si>
  <si>
    <t>Sphinx_1</t>
  </si>
  <si>
    <t>Sphinx_2</t>
  </si>
  <si>
    <t>Sphinx_3</t>
  </si>
  <si>
    <t>St_Hugh</t>
  </si>
  <si>
    <t>Statue-Provost_1M_Poly</t>
  </si>
  <si>
    <t>Statue_Bressant_1M_Poly</t>
  </si>
  <si>
    <t>Statue_Delaunay_1M_Poly1</t>
  </si>
  <si>
    <t>Ta-Prohm</t>
  </si>
  <si>
    <t>Tennyson_Bust_Plaster</t>
  </si>
  <si>
    <t>The_Hunter_And_His_Dog</t>
  </si>
  <si>
    <t>Thetis</t>
  </si>
  <si>
    <t>Thorne</t>
  </si>
  <si>
    <t>Townley-Greyhounds</t>
  </si>
  <si>
    <t>Venus_Kissing_Cupid</t>
  </si>
  <si>
    <t>Vishnu-Narasimha</t>
  </si>
  <si>
    <t>Willy_Selke_Tondo</t>
  </si>
  <si>
    <t>Womans_Head</t>
  </si>
  <si>
    <t>Xenophora</t>
  </si>
  <si>
    <t>aphrodite</t>
  </si>
  <si>
    <t>beethovencomplete</t>
  </si>
  <si>
    <t>c1</t>
  </si>
  <si>
    <t>c2</t>
  </si>
  <si>
    <t>c3</t>
  </si>
  <si>
    <t>c4</t>
  </si>
  <si>
    <t>c5</t>
  </si>
  <si>
    <t>c6</t>
  </si>
  <si>
    <t>c7</t>
  </si>
  <si>
    <t>enfant_au_chien_raw_threedscans</t>
  </si>
  <si>
    <t>enfant_au_chien_threedscans</t>
  </si>
  <si>
    <t>hermes</t>
  </si>
  <si>
    <t>johnwesley</t>
  </si>
  <si>
    <t>pan_edited_</t>
  </si>
  <si>
    <t>penelope</t>
  </si>
  <si>
    <t>queenmargaretLCNUG1927656</t>
  </si>
  <si>
    <t>sheep_version_06</t>
  </si>
  <si>
    <t>shepherd-boy</t>
  </si>
  <si>
    <t>tennysonbustmarble2</t>
  </si>
  <si>
    <t>thegranthamtomb</t>
  </si>
  <si>
    <t>mean</t>
  </si>
  <si>
    <t>median</t>
  </si>
  <si>
    <t>unoptimized prismoid</t>
  </si>
  <si>
    <t>optimized prismoid</t>
  </si>
  <si>
    <t>exploded mesh</t>
  </si>
  <si>
    <t>original mesh</t>
  </si>
  <si>
    <t>std deviation</t>
  </si>
  <si>
    <t>utris/mmt</t>
  </si>
  <si>
    <t>vol ratio</t>
  </si>
  <si>
    <t>time ratio</t>
  </si>
  <si>
    <t>value of prismoid optimization</t>
  </si>
  <si>
    <t>min</t>
  </si>
  <si>
    <t>max</t>
  </si>
  <si>
    <t>BVH size</t>
  </si>
  <si>
    <t>BVH time</t>
  </si>
  <si>
    <t>frame time</t>
  </si>
  <si>
    <t>comparitive ratios</t>
  </si>
  <si>
    <t>Run 1</t>
  </si>
  <si>
    <t>Run 2</t>
  </si>
  <si>
    <t>Run 3</t>
  </si>
  <si>
    <t>Francois_Willeme_Selbsbildnis_LOW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</si>
</sst>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2" fontId="0" fillId="0" borderId="15" xfId="0" applyNumberFormat="1" applyBorder="1"/>
    <xf numFmtId="2" fontId="0" fillId="0" borderId="11" xfId="0" applyNumberFormat="1" applyBorder="1"/>
    <xf numFmtId="2" fontId="0" fillId="0" borderId="0" xfId="0" applyNumberFormat="1"/>
    <xf numFmtId="11" fontId="0" fillId="0" borderId="0" xfId="0" applyNumberFormat="1"/>
    <xf numFmtId="2" fontId="0" fillId="0" borderId="12" xfId="0" applyNumberFormat="1" applyBorder="1" applyAlignment="1">
      <alignment horizontal="center" wrapText="1"/>
    </xf>
    <xf numFmtId="11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2" fontId="0" fillId="33" borderId="11" xfId="0" applyNumberFormat="1" applyFill="1" applyBorder="1"/>
    <xf numFmtId="11" fontId="0" fillId="33" borderId="0" xfId="0" applyNumberFormat="1" applyFill="1"/>
    <xf numFmtId="2" fontId="0" fillId="33" borderId="0" xfId="0" applyNumberFormat="1" applyFill="1"/>
    <xf numFmtId="2" fontId="0" fillId="33" borderId="12" xfId="0" applyNumberFormat="1" applyFill="1" applyBorder="1"/>
    <xf numFmtId="11" fontId="0" fillId="33" borderId="10" xfId="0" applyNumberFormat="1" applyFill="1" applyBorder="1"/>
    <xf numFmtId="2" fontId="0" fillId="33" borderId="10" xfId="0" applyNumberFormat="1" applyFill="1" applyBorder="1"/>
    <xf numFmtId="2" fontId="0" fillId="0" borderId="13" xfId="0" applyNumberFormat="1" applyBorder="1"/>
    <xf numFmtId="2" fontId="0" fillId="0" borderId="16" xfId="0" applyNumberFormat="1" applyBorder="1"/>
    <xf numFmtId="2" fontId="19" fillId="0" borderId="11" xfId="0" applyNumberFormat="1" applyFont="1" applyBorder="1"/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0"/>
  <sheetViews>
    <sheetView showGridLines="0" tabSelected="1" workbookViewId="0">
      <pane xSplit="2" ySplit="7" topLeftCell="C176" activePane="bottomRight" state="frozen"/>
      <selection pane="topRight" activeCell="C1" sqref="C1"/>
      <selection pane="bottomLeft" activeCell="A8" sqref="A8"/>
      <selection pane="bottomRight" activeCell="E10" sqref="E10"/>
    </sheetView>
  </sheetViews>
  <sheetFormatPr defaultRowHeight="14.4" x14ac:dyDescent="0.3"/>
  <cols>
    <col min="1" max="1" width="32.21875" style="3" customWidth="1"/>
    <col min="2" max="2" width="6.33203125" style="2" customWidth="1"/>
    <col min="3" max="3" width="8.5546875" style="4" bestFit="1" customWidth="1"/>
    <col min="4" max="4" width="8.5546875" style="3" bestFit="1" customWidth="1"/>
    <col min="5" max="5" width="8.21875" style="3" bestFit="1" customWidth="1"/>
    <col min="6" max="6" width="8.88671875" style="3" bestFit="1" customWidth="1"/>
    <col min="7" max="7" width="8.5546875" style="3" bestFit="1" customWidth="1"/>
    <col min="8" max="8" width="7.5546875" style="3" bestFit="1" customWidth="1"/>
    <col min="9" max="9" width="7.5546875" style="2" bestFit="1" customWidth="1"/>
    <col min="10" max="10" width="8.5546875" style="4" bestFit="1" customWidth="1"/>
    <col min="11" max="11" width="8.5546875" style="3" bestFit="1" customWidth="1"/>
    <col min="12" max="12" width="8.21875" style="3" bestFit="1" customWidth="1"/>
    <col min="13" max="13" width="8.88671875" style="3" bestFit="1" customWidth="1"/>
    <col min="14" max="14" width="8.5546875" style="3" bestFit="1" customWidth="1"/>
    <col min="15" max="15" width="7.5546875" style="3" bestFit="1" customWidth="1"/>
    <col min="16" max="16" width="6.33203125" style="2" bestFit="1" customWidth="1"/>
    <col min="17" max="17" width="8.5546875" style="4" bestFit="1" customWidth="1"/>
    <col min="18" max="18" width="8.5546875" style="3" bestFit="1" customWidth="1"/>
    <col min="19" max="19" width="7.5546875" style="3" bestFit="1" customWidth="1"/>
    <col min="20" max="20" width="6.33203125" style="2" bestFit="1" customWidth="1"/>
    <col min="21" max="21" width="8.5546875" style="4" bestFit="1" customWidth="1"/>
    <col min="22" max="22" width="8.5546875" style="3" bestFit="1" customWidth="1"/>
    <col min="23" max="23" width="7.5546875" style="3" bestFit="1" customWidth="1"/>
    <col min="24" max="24" width="6.33203125" style="2" bestFit="1" customWidth="1"/>
    <col min="25" max="25" width="9.109375" style="3" bestFit="1" customWidth="1"/>
    <col min="26" max="26" width="7.77734375" style="3" bestFit="1" customWidth="1"/>
    <col min="27" max="27" width="9" style="2" bestFit="1" customWidth="1"/>
    <col min="28" max="28" width="5.5546875" style="3" bestFit="1" customWidth="1"/>
    <col min="29" max="29" width="4.6640625" style="3" bestFit="1" customWidth="1"/>
    <col min="30" max="30" width="5.88671875" style="2" bestFit="1" customWidth="1"/>
    <col min="31" max="16384" width="8.88671875" style="3"/>
  </cols>
  <sheetData>
    <row r="1" spans="1:30" s="1" customFormat="1" x14ac:dyDescent="0.3">
      <c r="A1" s="17"/>
      <c r="B1" s="18"/>
      <c r="C1" s="23" t="s">
        <v>130</v>
      </c>
      <c r="D1" s="23"/>
      <c r="E1" s="23"/>
      <c r="F1" s="23"/>
      <c r="G1" s="23"/>
      <c r="H1" s="23"/>
      <c r="I1" s="23"/>
      <c r="J1" s="23" t="s">
        <v>131</v>
      </c>
      <c r="K1" s="23"/>
      <c r="L1" s="23"/>
      <c r="M1" s="23"/>
      <c r="N1" s="23"/>
      <c r="O1" s="23"/>
      <c r="P1" s="23"/>
      <c r="Q1" s="23" t="s">
        <v>132</v>
      </c>
      <c r="R1" s="23"/>
      <c r="S1" s="23"/>
      <c r="T1" s="23"/>
      <c r="U1" s="23" t="s">
        <v>133</v>
      </c>
      <c r="V1" s="23"/>
      <c r="W1" s="23"/>
      <c r="X1" s="23"/>
      <c r="Y1" s="23" t="s">
        <v>138</v>
      </c>
      <c r="Z1" s="23"/>
      <c r="AA1" s="23"/>
      <c r="AB1" s="20" t="s">
        <v>144</v>
      </c>
      <c r="AC1" s="21"/>
      <c r="AD1" s="22"/>
    </row>
    <row r="2" spans="1:30" s="7" customFormat="1" ht="29.4" customHeight="1" thickBot="1" x14ac:dyDescent="0.35">
      <c r="A2" s="7" t="s">
        <v>0</v>
      </c>
      <c r="B2" s="5"/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5" t="s">
        <v>7</v>
      </c>
      <c r="J2" s="6" t="s">
        <v>1</v>
      </c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5" t="s">
        <v>7</v>
      </c>
      <c r="Q2" s="6" t="s">
        <v>2</v>
      </c>
      <c r="R2" s="7" t="s">
        <v>5</v>
      </c>
      <c r="S2" s="7" t="s">
        <v>6</v>
      </c>
      <c r="T2" s="5" t="s">
        <v>7</v>
      </c>
      <c r="U2" s="6" t="s">
        <v>2</v>
      </c>
      <c r="V2" s="7" t="s">
        <v>5</v>
      </c>
      <c r="W2" s="7" t="s">
        <v>6</v>
      </c>
      <c r="X2" s="5" t="s">
        <v>7</v>
      </c>
      <c r="Y2" s="7" t="s">
        <v>135</v>
      </c>
      <c r="Z2" s="7" t="s">
        <v>136</v>
      </c>
      <c r="AA2" s="5" t="s">
        <v>137</v>
      </c>
      <c r="AB2" s="9" t="s">
        <v>141</v>
      </c>
      <c r="AC2" s="10" t="s">
        <v>142</v>
      </c>
      <c r="AD2" s="8" t="s">
        <v>143</v>
      </c>
    </row>
    <row r="3" spans="1:30" s="13" customFormat="1" x14ac:dyDescent="0.3">
      <c r="A3" s="13" t="s">
        <v>139</v>
      </c>
      <c r="B3" s="11"/>
      <c r="C3" s="12">
        <f>MIN(C8:C370)</f>
        <v>0.324376</v>
      </c>
      <c r="D3" s="13">
        <f>MIN(D8:D370)</f>
        <v>3624</v>
      </c>
      <c r="E3" s="13">
        <f t="shared" ref="E3:AA3" si="0">MIN(E8:E370)</f>
        <v>403</v>
      </c>
      <c r="F3" s="13">
        <f t="shared" si="0"/>
        <v>60</v>
      </c>
      <c r="G3" s="13">
        <f t="shared" si="0"/>
        <v>979</v>
      </c>
      <c r="H3" s="13">
        <f t="shared" si="0"/>
        <v>243</v>
      </c>
      <c r="I3" s="11">
        <f t="shared" si="0"/>
        <v>41.464809000000002</v>
      </c>
      <c r="J3" s="12">
        <f t="shared" si="0"/>
        <v>4.4419E-2</v>
      </c>
      <c r="K3" s="13">
        <f t="shared" si="0"/>
        <v>3624</v>
      </c>
      <c r="L3" s="13">
        <f t="shared" si="0"/>
        <v>403</v>
      </c>
      <c r="M3" s="13">
        <f t="shared" si="0"/>
        <v>61</v>
      </c>
      <c r="N3" s="13">
        <f t="shared" si="0"/>
        <v>981</v>
      </c>
      <c r="O3" s="13">
        <f t="shared" si="0"/>
        <v>269</v>
      </c>
      <c r="P3" s="11">
        <f t="shared" si="0"/>
        <v>29.707077000000002</v>
      </c>
      <c r="Q3" s="12">
        <f t="shared" si="0"/>
        <v>100354</v>
      </c>
      <c r="R3" s="13">
        <f t="shared" si="0"/>
        <v>2068</v>
      </c>
      <c r="S3" s="13">
        <f t="shared" si="0"/>
        <v>396</v>
      </c>
      <c r="T3" s="11">
        <f t="shared" si="0"/>
        <v>23.668576000000002</v>
      </c>
      <c r="U3" s="12">
        <f t="shared" si="0"/>
        <v>100060</v>
      </c>
      <c r="V3" s="13">
        <f t="shared" si="0"/>
        <v>2149</v>
      </c>
      <c r="W3" s="13">
        <f t="shared" si="0"/>
        <v>409</v>
      </c>
      <c r="X3" s="11">
        <f t="shared" si="0"/>
        <v>23.681958000000002</v>
      </c>
      <c r="Y3" s="13">
        <f t="shared" si="0"/>
        <v>15.725174612815062</v>
      </c>
      <c r="Z3" s="13">
        <f t="shared" si="0"/>
        <v>3.2727252653734444</v>
      </c>
      <c r="AA3" s="11">
        <f t="shared" si="0"/>
        <v>1.0394415706588835</v>
      </c>
      <c r="AB3" s="13">
        <f t="shared" ref="AB3:AD3" si="1">MIN(AB8:AB370)</f>
        <v>0.86323763955342903</v>
      </c>
      <c r="AC3" s="13">
        <f t="shared" si="1"/>
        <v>0.98554216867469879</v>
      </c>
      <c r="AD3" s="11">
        <f t="shared" si="1"/>
        <v>1.1641878620660493</v>
      </c>
    </row>
    <row r="4" spans="1:30" s="13" customFormat="1" x14ac:dyDescent="0.3">
      <c r="A4" s="13" t="s">
        <v>140</v>
      </c>
      <c r="B4" s="11"/>
      <c r="C4" s="12">
        <f>MAX(C8:C370)</f>
        <v>5086251285.6089401</v>
      </c>
      <c r="D4" s="13">
        <f t="shared" ref="D4:AA4" si="2">MAX(D8:D370)</f>
        <v>45830</v>
      </c>
      <c r="E4" s="13">
        <f t="shared" si="2"/>
        <v>5893</v>
      </c>
      <c r="F4" s="13">
        <f t="shared" si="2"/>
        <v>232</v>
      </c>
      <c r="G4" s="13">
        <f t="shared" si="2"/>
        <v>12393</v>
      </c>
      <c r="H4" s="13">
        <f t="shared" si="2"/>
        <v>667</v>
      </c>
      <c r="I4" s="11">
        <f t="shared" si="2"/>
        <v>3367.6943000000001</v>
      </c>
      <c r="J4" s="12">
        <f t="shared" si="2"/>
        <v>365427899.56866997</v>
      </c>
      <c r="K4" s="13">
        <f t="shared" si="2"/>
        <v>45830</v>
      </c>
      <c r="L4" s="13">
        <f t="shared" si="2"/>
        <v>7117</v>
      </c>
      <c r="M4" s="13">
        <f t="shared" si="2"/>
        <v>282</v>
      </c>
      <c r="N4" s="13">
        <f t="shared" si="2"/>
        <v>12657</v>
      </c>
      <c r="O4" s="13">
        <f t="shared" si="2"/>
        <v>721</v>
      </c>
      <c r="P4" s="11">
        <f t="shared" si="2"/>
        <v>68.452295000000007</v>
      </c>
      <c r="Q4" s="12">
        <f t="shared" si="2"/>
        <v>4604838</v>
      </c>
      <c r="R4" s="13">
        <f t="shared" si="2"/>
        <v>89707</v>
      </c>
      <c r="S4" s="13">
        <f t="shared" si="2"/>
        <v>5055</v>
      </c>
      <c r="T4" s="11">
        <f t="shared" si="2"/>
        <v>46.970700000000001</v>
      </c>
      <c r="U4" s="12">
        <f t="shared" si="2"/>
        <v>4355286</v>
      </c>
      <c r="V4" s="13">
        <f t="shared" si="2"/>
        <v>91289</v>
      </c>
      <c r="W4" s="13">
        <f t="shared" si="2"/>
        <v>5243</v>
      </c>
      <c r="X4" s="11">
        <f t="shared" si="2"/>
        <v>70.621645999999998</v>
      </c>
      <c r="Y4" s="13">
        <f t="shared" si="2"/>
        <v>748.96004566210047</v>
      </c>
      <c r="Z4" s="13">
        <f t="shared" si="2"/>
        <v>1452.8197902738782</v>
      </c>
      <c r="AA4" s="11">
        <f t="shared" si="2"/>
        <v>60.937821946429025</v>
      </c>
      <c r="AB4" s="13">
        <f t="shared" ref="AB4:AD4" si="3">MAX(AB8:AB370)</f>
        <v>25.015116661189616</v>
      </c>
      <c r="AC4" s="13">
        <f t="shared" si="3"/>
        <v>7.4781879194630871</v>
      </c>
      <c r="AD4" s="11">
        <f t="shared" si="3"/>
        <v>2.1336519980090105</v>
      </c>
    </row>
    <row r="5" spans="1:30" s="13" customFormat="1" x14ac:dyDescent="0.3">
      <c r="A5" s="13" t="s">
        <v>128</v>
      </c>
      <c r="B5" s="11"/>
      <c r="C5" s="12">
        <f>AVERAGE(C8:C370)</f>
        <v>202335120.25910088</v>
      </c>
      <c r="D5" s="13">
        <f t="shared" ref="D5:U5" si="4">AVERAGE(D8:D370)</f>
        <v>12762.611570247935</v>
      </c>
      <c r="E5" s="13">
        <f t="shared" si="4"/>
        <v>1849.388429752066</v>
      </c>
      <c r="F5" s="13">
        <f t="shared" si="4"/>
        <v>114.98898071625344</v>
      </c>
      <c r="G5" s="13">
        <f t="shared" si="4"/>
        <v>3452.1487603305786</v>
      </c>
      <c r="H5" s="13">
        <f t="shared" si="4"/>
        <v>402.52066115702479</v>
      </c>
      <c r="I5" s="11">
        <f t="shared" si="4"/>
        <v>223.86792222589534</v>
      </c>
      <c r="J5" s="12">
        <f t="shared" si="4"/>
        <v>9981476.2073876541</v>
      </c>
      <c r="K5" s="13">
        <f t="shared" si="4"/>
        <v>12765.991735537191</v>
      </c>
      <c r="L5" s="13">
        <f t="shared" si="4"/>
        <v>1954.0330578512396</v>
      </c>
      <c r="M5" s="13">
        <f t="shared" si="4"/>
        <v>119.99724517906336</v>
      </c>
      <c r="N5" s="13">
        <f t="shared" si="4"/>
        <v>3460.7190082644629</v>
      </c>
      <c r="O5" s="13">
        <f t="shared" si="4"/>
        <v>412.10468319559226</v>
      </c>
      <c r="P5" s="11">
        <f t="shared" si="4"/>
        <v>48.743484479338846</v>
      </c>
      <c r="Q5" s="12">
        <f t="shared" si="4"/>
        <v>1836235.7768595042</v>
      </c>
      <c r="R5" s="13">
        <f t="shared" si="4"/>
        <v>35980.652892561986</v>
      </c>
      <c r="S5" s="13">
        <f t="shared" si="4"/>
        <v>2085.6584022038569</v>
      </c>
      <c r="T5" s="11">
        <f t="shared" si="4"/>
        <v>35.632999528925637</v>
      </c>
      <c r="U5" s="12">
        <f t="shared" si="4"/>
        <v>1713811.4049586777</v>
      </c>
      <c r="V5" s="13">
        <f t="shared" ref="V5:X5" si="5">AVERAGE(V8:V370)</f>
        <v>35489.479338842975</v>
      </c>
      <c r="W5" s="13">
        <f t="shared" si="5"/>
        <v>2113.2947658402204</v>
      </c>
      <c r="X5" s="11">
        <f t="shared" si="5"/>
        <v>36.744481214876039</v>
      </c>
      <c r="Y5" s="13">
        <f>AVERAGE(Y8:Y370)</f>
        <v>171.79953746200903</v>
      </c>
      <c r="Z5" s="13">
        <f>AVERAGE(Z8:Z370)</f>
        <v>27.833113452472766</v>
      </c>
      <c r="AA5" s="11">
        <f>AVERAGE(AA8:AA370)</f>
        <v>4.2898499677305049</v>
      </c>
      <c r="AB5" s="13">
        <f t="shared" ref="AB5:AD5" si="6">AVERAGE(AB8:AB370)</f>
        <v>7.2421288047723316</v>
      </c>
      <c r="AC5" s="13">
        <f t="shared" si="6"/>
        <v>3.7637840166271062</v>
      </c>
      <c r="AD5" s="11">
        <f t="shared" si="6"/>
        <v>1.3693064785366482</v>
      </c>
    </row>
    <row r="6" spans="1:30" s="13" customFormat="1" x14ac:dyDescent="0.3">
      <c r="A6" s="13" t="s">
        <v>129</v>
      </c>
      <c r="B6" s="11"/>
      <c r="C6" s="12">
        <f>MEDIAN(C8:C370)</f>
        <v>1182803.6231790001</v>
      </c>
      <c r="D6" s="13">
        <f t="shared" ref="D6:U6" si="7">MEDIAN(D8:D370)</f>
        <v>11102</v>
      </c>
      <c r="E6" s="13">
        <f t="shared" si="7"/>
        <v>1729</v>
      </c>
      <c r="F6" s="13">
        <f t="shared" si="7"/>
        <v>106</v>
      </c>
      <c r="G6" s="13">
        <f t="shared" si="7"/>
        <v>2997</v>
      </c>
      <c r="H6" s="13">
        <f t="shared" si="7"/>
        <v>393</v>
      </c>
      <c r="I6" s="11">
        <f t="shared" si="7"/>
        <v>132.10274200000001</v>
      </c>
      <c r="J6" s="12">
        <f t="shared" si="7"/>
        <v>96869.048009000006</v>
      </c>
      <c r="K6" s="13">
        <f t="shared" si="7"/>
        <v>11102</v>
      </c>
      <c r="L6" s="13">
        <f t="shared" si="7"/>
        <v>1874</v>
      </c>
      <c r="M6" s="13">
        <f t="shared" si="7"/>
        <v>107</v>
      </c>
      <c r="N6" s="13">
        <f t="shared" si="7"/>
        <v>3006</v>
      </c>
      <c r="O6" s="13">
        <f t="shared" si="7"/>
        <v>404</v>
      </c>
      <c r="P6" s="11">
        <f t="shared" si="7"/>
        <v>48.082585999999999</v>
      </c>
      <c r="Q6" s="12">
        <f t="shared" si="7"/>
        <v>1875665</v>
      </c>
      <c r="R6" s="13">
        <f t="shared" si="7"/>
        <v>37914</v>
      </c>
      <c r="S6" s="13">
        <f t="shared" si="7"/>
        <v>2155</v>
      </c>
      <c r="T6" s="11">
        <f t="shared" si="7"/>
        <v>35.647725000000001</v>
      </c>
      <c r="U6" s="12">
        <f t="shared" si="7"/>
        <v>1784471</v>
      </c>
      <c r="V6" s="13">
        <f t="shared" ref="V6" si="8">MEDIAN(V8:V370)</f>
        <v>36978</v>
      </c>
      <c r="W6" s="13">
        <f t="shared" ref="W6" si="9">MEDIAN(W8:W370)</f>
        <v>2160</v>
      </c>
      <c r="X6" s="11">
        <f t="shared" ref="X6:AA6" si="10">MEDIAN(X8:X370)</f>
        <v>36.346756999999997</v>
      </c>
      <c r="Y6" s="13">
        <f t="shared" si="10"/>
        <v>140.65911485774498</v>
      </c>
      <c r="Z6" s="13">
        <f t="shared" si="10"/>
        <v>7.6565671653719249</v>
      </c>
      <c r="AA6" s="11">
        <f t="shared" si="10"/>
        <v>2.7006332577677252</v>
      </c>
      <c r="AB6" s="13">
        <f t="shared" ref="AB6" si="11">MEDIAN(AB8:AB370)</f>
        <v>6.4041811846689898</v>
      </c>
      <c r="AC6" s="13">
        <f t="shared" ref="AC6" si="12">MEDIAN(AC8:AC370)</f>
        <v>4.0210210210210207</v>
      </c>
      <c r="AD6" s="11">
        <f t="shared" ref="AD6" si="13">MEDIAN(AD8:AD370)</f>
        <v>1.3251807497277617</v>
      </c>
    </row>
    <row r="7" spans="1:30" s="16" customFormat="1" ht="15" thickBot="1" x14ac:dyDescent="0.35">
      <c r="A7" s="16" t="s">
        <v>134</v>
      </c>
      <c r="B7" s="14"/>
      <c r="C7" s="15">
        <f t="shared" ref="C7:I7" si="14">_xlfn.STDEV.P(C8:C370)</f>
        <v>738321859.47721541</v>
      </c>
      <c r="D7" s="16">
        <f t="shared" si="14"/>
        <v>7007.8173614497382</v>
      </c>
      <c r="E7" s="16">
        <f t="shared" si="14"/>
        <v>859.89487510379183</v>
      </c>
      <c r="F7" s="16">
        <f t="shared" si="14"/>
        <v>37.542774719935188</v>
      </c>
      <c r="G7" s="16">
        <f t="shared" si="14"/>
        <v>1894.8484562321178</v>
      </c>
      <c r="H7" s="16">
        <f t="shared" si="14"/>
        <v>69.302995754148398</v>
      </c>
      <c r="I7" s="14">
        <f t="shared" si="14"/>
        <v>418.33881868225961</v>
      </c>
      <c r="J7" s="15">
        <f>_xlfn.STDEV.P(J8:J370)</f>
        <v>40177894.096611537</v>
      </c>
      <c r="K7" s="16">
        <f t="shared" ref="K7:AA7" si="15">_xlfn.STDEV.P(K8:K370)</f>
        <v>7008.9474994123384</v>
      </c>
      <c r="L7" s="16">
        <f t="shared" si="15"/>
        <v>943.64353591497706</v>
      </c>
      <c r="M7" s="16">
        <f t="shared" si="15"/>
        <v>44.103340866725212</v>
      </c>
      <c r="N7" s="16">
        <f t="shared" si="15"/>
        <v>1907.0326143299239</v>
      </c>
      <c r="O7" s="16">
        <f t="shared" si="15"/>
        <v>65.969481675263609</v>
      </c>
      <c r="P7" s="14">
        <f t="shared" si="15"/>
        <v>6.6643589265467345</v>
      </c>
      <c r="Q7" s="15">
        <f t="shared" si="15"/>
        <v>1070764.3990292267</v>
      </c>
      <c r="R7" s="16">
        <f t="shared" si="15"/>
        <v>20737.931641609739</v>
      </c>
      <c r="S7" s="16">
        <f t="shared" si="15"/>
        <v>1052.7134290735144</v>
      </c>
      <c r="T7" s="14">
        <f t="shared" si="15"/>
        <v>3.3745393513208994</v>
      </c>
      <c r="U7" s="15">
        <f t="shared" si="15"/>
        <v>1002203.519775915</v>
      </c>
      <c r="V7" s="16">
        <f t="shared" si="15"/>
        <v>20613.005400827213</v>
      </c>
      <c r="W7" s="16">
        <f t="shared" si="15"/>
        <v>1059.0342935316989</v>
      </c>
      <c r="X7" s="14">
        <f t="shared" si="15"/>
        <v>4.9514955363394888</v>
      </c>
      <c r="Y7" s="16">
        <f t="shared" si="15"/>
        <v>134.02769807257562</v>
      </c>
      <c r="Z7" s="16">
        <f t="shared" si="15"/>
        <v>132.44264808505815</v>
      </c>
      <c r="AA7" s="14">
        <f t="shared" si="15"/>
        <v>7.3296495251013836</v>
      </c>
      <c r="AB7" s="16">
        <f t="shared" ref="AB7" si="16">_xlfn.STDEV.P(AB8:AB370)</f>
        <v>4.5097160340581572</v>
      </c>
      <c r="AC7" s="16">
        <f t="shared" ref="AC7" si="17">_xlfn.STDEV.P(AC8:AC370)</f>
        <v>1.5833971337879278</v>
      </c>
      <c r="AD7" s="14">
        <f t="shared" ref="AD7" si="18">_xlfn.STDEV.P(AD8:AD370)</f>
        <v>0.15294739502902585</v>
      </c>
    </row>
    <row r="8" spans="1:30" x14ac:dyDescent="0.3">
      <c r="A8" s="3" t="s">
        <v>8</v>
      </c>
      <c r="B8" s="19" t="s">
        <v>145</v>
      </c>
      <c r="C8" s="4">
        <v>79362193.112274006</v>
      </c>
      <c r="D8" s="3">
        <v>6010</v>
      </c>
      <c r="E8" s="3">
        <v>1283</v>
      </c>
      <c r="F8" s="3">
        <v>174</v>
      </c>
      <c r="G8" s="3">
        <v>1625</v>
      </c>
      <c r="H8" s="3">
        <v>359</v>
      </c>
      <c r="I8" s="2">
        <v>195.00348600000001</v>
      </c>
      <c r="J8" s="4">
        <v>10803616.169330999</v>
      </c>
      <c r="K8" s="3">
        <v>6010</v>
      </c>
      <c r="L8" s="3">
        <v>1316</v>
      </c>
      <c r="M8" s="3">
        <v>175</v>
      </c>
      <c r="N8" s="3">
        <v>1626</v>
      </c>
      <c r="O8" s="3">
        <v>353</v>
      </c>
      <c r="P8" s="2">
        <v>50.420793000000003</v>
      </c>
      <c r="Q8" s="4">
        <v>2204532</v>
      </c>
      <c r="R8" s="3">
        <v>42630</v>
      </c>
      <c r="S8" s="3">
        <v>2521</v>
      </c>
      <c r="T8" s="2">
        <v>35.245866999999997</v>
      </c>
      <c r="U8" s="4">
        <v>2000028</v>
      </c>
      <c r="V8" s="3">
        <v>41476</v>
      </c>
      <c r="W8" s="3">
        <v>2449</v>
      </c>
      <c r="X8" s="2">
        <v>35.228200000000001</v>
      </c>
      <c r="Y8" s="3">
        <f>Q8/K8</f>
        <v>366.81064891846921</v>
      </c>
      <c r="Z8" s="3">
        <f>C8/J8</f>
        <v>7.3458915855938276</v>
      </c>
      <c r="AA8" s="2">
        <f>I8/P8</f>
        <v>3.8675212030084491</v>
      </c>
      <c r="AB8" s="3">
        <f>R8/(L8+N8)</f>
        <v>14.490142760027192</v>
      </c>
      <c r="AC8" s="3">
        <f>S8/(M8+O8)</f>
        <v>4.7746212121212119</v>
      </c>
      <c r="AD8" s="2">
        <f>P8/T8</f>
        <v>1.4305448352284824</v>
      </c>
    </row>
    <row r="9" spans="1:30" x14ac:dyDescent="0.3">
      <c r="A9" s="3" t="s">
        <v>8</v>
      </c>
      <c r="B9" s="19" t="s">
        <v>146</v>
      </c>
      <c r="C9" s="4">
        <v>79362193.112274006</v>
      </c>
      <c r="D9" s="3">
        <v>6010</v>
      </c>
      <c r="E9" s="3">
        <v>1283</v>
      </c>
      <c r="F9" s="3">
        <v>171</v>
      </c>
      <c r="G9" s="3">
        <v>1625</v>
      </c>
      <c r="H9" s="3">
        <v>352</v>
      </c>
      <c r="I9" s="2">
        <v>196.14556200000001</v>
      </c>
      <c r="J9" s="4">
        <v>10803616.169330999</v>
      </c>
      <c r="K9" s="3">
        <v>6010</v>
      </c>
      <c r="L9" s="3">
        <v>1316</v>
      </c>
      <c r="M9" s="3">
        <v>176</v>
      </c>
      <c r="N9" s="3">
        <v>1626</v>
      </c>
      <c r="O9" s="3">
        <v>359</v>
      </c>
      <c r="P9" s="2">
        <v>50.614981999999998</v>
      </c>
      <c r="Q9" s="4">
        <v>2204532</v>
      </c>
      <c r="R9" s="3">
        <v>42630</v>
      </c>
      <c r="S9" s="3">
        <v>2461</v>
      </c>
      <c r="T9" s="2">
        <v>35.313817</v>
      </c>
      <c r="U9" s="4">
        <v>2000028</v>
      </c>
      <c r="V9" s="3">
        <v>41476</v>
      </c>
      <c r="W9" s="3">
        <v>2458</v>
      </c>
      <c r="X9" s="2">
        <v>36.597200000000001</v>
      </c>
      <c r="Y9" s="3">
        <f t="shared" ref="Y9:Y72" si="19">Q9/K9</f>
        <v>366.81064891846921</v>
      </c>
      <c r="Z9" s="3">
        <f t="shared" ref="Z9:Z72" si="20">C9/J9</f>
        <v>7.3458915855938276</v>
      </c>
      <c r="AA9" s="2">
        <f t="shared" ref="AA9:AA72" si="21">I9/P9</f>
        <v>3.8752470958104861</v>
      </c>
      <c r="AB9" s="3">
        <f t="shared" ref="AB9:AB72" si="22">R9/(L9+N9)</f>
        <v>14.490142760027192</v>
      </c>
      <c r="AC9" s="3">
        <f t="shared" ref="AC9:AC72" si="23">S9/(M9+O9)</f>
        <v>4.5999999999999996</v>
      </c>
      <c r="AD9" s="2">
        <f t="shared" ref="AD9:AD72" si="24">P9/T9</f>
        <v>1.4332911675902946</v>
      </c>
    </row>
    <row r="10" spans="1:30" x14ac:dyDescent="0.3">
      <c r="A10" s="3" t="s">
        <v>8</v>
      </c>
      <c r="B10" s="19" t="s">
        <v>147</v>
      </c>
      <c r="C10" s="4">
        <v>79362193.112274006</v>
      </c>
      <c r="D10" s="3">
        <v>6010</v>
      </c>
      <c r="E10" s="3">
        <v>1283</v>
      </c>
      <c r="F10" s="3">
        <v>172</v>
      </c>
      <c r="G10" s="3">
        <v>1625</v>
      </c>
      <c r="H10" s="3">
        <v>354</v>
      </c>
      <c r="I10" s="2">
        <v>196.82728800000001</v>
      </c>
      <c r="J10" s="4">
        <v>10803616.169330999</v>
      </c>
      <c r="K10" s="3">
        <v>6010</v>
      </c>
      <c r="L10" s="3">
        <v>1316</v>
      </c>
      <c r="M10" s="3">
        <v>176</v>
      </c>
      <c r="N10" s="3">
        <v>1626</v>
      </c>
      <c r="O10" s="3">
        <v>356</v>
      </c>
      <c r="P10" s="2">
        <v>50.712761</v>
      </c>
      <c r="Q10" s="4">
        <v>2204532</v>
      </c>
      <c r="R10" s="3">
        <v>42630</v>
      </c>
      <c r="S10" s="3">
        <v>2451</v>
      </c>
      <c r="T10" s="2">
        <v>35.300592000000002</v>
      </c>
      <c r="U10" s="4">
        <v>2000028</v>
      </c>
      <c r="V10" s="3">
        <v>41476</v>
      </c>
      <c r="W10" s="3">
        <v>2430</v>
      </c>
      <c r="X10" s="2">
        <v>35.792299999999997</v>
      </c>
      <c r="Y10" s="3">
        <f t="shared" si="19"/>
        <v>366.81064891846921</v>
      </c>
      <c r="Z10" s="3">
        <f t="shared" si="20"/>
        <v>7.3458915855938276</v>
      </c>
      <c r="AA10" s="2">
        <f t="shared" si="21"/>
        <v>3.8812181415245761</v>
      </c>
      <c r="AB10" s="3">
        <f t="shared" si="22"/>
        <v>14.490142760027192</v>
      </c>
      <c r="AC10" s="3">
        <f t="shared" si="23"/>
        <v>4.6071428571428568</v>
      </c>
      <c r="AD10" s="2">
        <f t="shared" si="24"/>
        <v>1.4365980321236538</v>
      </c>
    </row>
    <row r="11" spans="1:30" x14ac:dyDescent="0.3">
      <c r="A11" s="3" t="s">
        <v>9</v>
      </c>
      <c r="B11" s="19" t="s">
        <v>145</v>
      </c>
      <c r="C11" s="4">
        <v>193833.289563</v>
      </c>
      <c r="D11" s="3">
        <v>5940</v>
      </c>
      <c r="E11" s="3">
        <v>657</v>
      </c>
      <c r="F11" s="3">
        <v>64</v>
      </c>
      <c r="G11" s="3">
        <v>1607</v>
      </c>
      <c r="H11" s="3">
        <v>273</v>
      </c>
      <c r="I11" s="2">
        <v>41.464809000000002</v>
      </c>
      <c r="J11" s="4">
        <v>49831.753169000003</v>
      </c>
      <c r="K11" s="3">
        <v>5940</v>
      </c>
      <c r="L11" s="3">
        <v>659</v>
      </c>
      <c r="M11" s="3">
        <v>65</v>
      </c>
      <c r="N11" s="3">
        <v>1603</v>
      </c>
      <c r="O11" s="3">
        <v>301</v>
      </c>
      <c r="P11" s="2">
        <v>37.941357000000004</v>
      </c>
      <c r="Q11" s="4">
        <v>243244</v>
      </c>
      <c r="R11" s="3">
        <v>5003</v>
      </c>
      <c r="S11" s="3">
        <v>571</v>
      </c>
      <c r="T11" s="2">
        <v>31.190480000000001</v>
      </c>
      <c r="U11" s="4">
        <v>236532</v>
      </c>
      <c r="V11" s="3">
        <v>4982</v>
      </c>
      <c r="W11" s="3">
        <v>637</v>
      </c>
      <c r="X11" s="2">
        <v>31.720099999999999</v>
      </c>
      <c r="Y11" s="3">
        <f t="shared" si="19"/>
        <v>40.950168350168347</v>
      </c>
      <c r="Z11" s="3">
        <f t="shared" si="20"/>
        <v>3.8897545688515405</v>
      </c>
      <c r="AA11" s="2">
        <f t="shared" si="21"/>
        <v>1.0928657348760615</v>
      </c>
      <c r="AB11" s="3">
        <f t="shared" si="22"/>
        <v>2.211759504862953</v>
      </c>
      <c r="AC11" s="3">
        <f t="shared" si="23"/>
        <v>1.5601092896174864</v>
      </c>
      <c r="AD11" s="2">
        <f t="shared" si="24"/>
        <v>1.216440304862253</v>
      </c>
    </row>
    <row r="12" spans="1:30" x14ac:dyDescent="0.3">
      <c r="A12" s="3" t="s">
        <v>9</v>
      </c>
      <c r="B12" s="19" t="s">
        <v>146</v>
      </c>
      <c r="C12" s="4">
        <v>193833.289563</v>
      </c>
      <c r="D12" s="3">
        <v>5940</v>
      </c>
      <c r="E12" s="3">
        <v>657</v>
      </c>
      <c r="F12" s="3">
        <v>65</v>
      </c>
      <c r="G12" s="3">
        <v>1607</v>
      </c>
      <c r="H12" s="3">
        <v>275</v>
      </c>
      <c r="I12" s="2">
        <v>41.481243999999997</v>
      </c>
      <c r="J12" s="4">
        <v>49831.753169000003</v>
      </c>
      <c r="K12" s="3">
        <v>5940</v>
      </c>
      <c r="L12" s="3">
        <v>659</v>
      </c>
      <c r="M12" s="3">
        <v>66</v>
      </c>
      <c r="N12" s="3">
        <v>1603</v>
      </c>
      <c r="O12" s="3">
        <v>299</v>
      </c>
      <c r="P12" s="2">
        <v>37.813885999999997</v>
      </c>
      <c r="Q12" s="4">
        <v>243244</v>
      </c>
      <c r="R12" s="3">
        <v>5003</v>
      </c>
      <c r="S12" s="3">
        <v>572</v>
      </c>
      <c r="T12" s="2">
        <v>31.211404999999999</v>
      </c>
      <c r="U12" s="4">
        <v>236532</v>
      </c>
      <c r="V12" s="3">
        <v>4982</v>
      </c>
      <c r="W12" s="3">
        <v>614</v>
      </c>
      <c r="X12" s="2">
        <v>31.835971000000001</v>
      </c>
      <c r="Y12" s="3">
        <f t="shared" si="19"/>
        <v>40.950168350168347</v>
      </c>
      <c r="Z12" s="3">
        <f t="shared" si="20"/>
        <v>3.8897545688515405</v>
      </c>
      <c r="AA12" s="2">
        <f t="shared" si="21"/>
        <v>1.0969844252452656</v>
      </c>
      <c r="AB12" s="3">
        <f t="shared" si="22"/>
        <v>2.211759504862953</v>
      </c>
      <c r="AC12" s="3">
        <f t="shared" si="23"/>
        <v>1.5671232876712329</v>
      </c>
      <c r="AD12" s="2">
        <f t="shared" si="24"/>
        <v>1.2115406531682889</v>
      </c>
    </row>
    <row r="13" spans="1:30" x14ac:dyDescent="0.3">
      <c r="A13" s="3" t="s">
        <v>9</v>
      </c>
      <c r="B13" s="19" t="s">
        <v>147</v>
      </c>
      <c r="C13" s="4">
        <v>193833.289563</v>
      </c>
      <c r="D13" s="3">
        <v>5940</v>
      </c>
      <c r="E13" s="3">
        <v>657</v>
      </c>
      <c r="F13" s="3">
        <v>64</v>
      </c>
      <c r="G13" s="3">
        <v>1607</v>
      </c>
      <c r="H13" s="3">
        <v>275</v>
      </c>
      <c r="I13" s="2">
        <v>41.491326000000001</v>
      </c>
      <c r="J13" s="4">
        <v>49831.753169000003</v>
      </c>
      <c r="K13" s="3">
        <v>5940</v>
      </c>
      <c r="L13" s="3">
        <v>659</v>
      </c>
      <c r="M13" s="3">
        <v>65</v>
      </c>
      <c r="N13" s="3">
        <v>1603</v>
      </c>
      <c r="O13" s="3">
        <v>300</v>
      </c>
      <c r="P13" s="2">
        <v>37.942022000000001</v>
      </c>
      <c r="Q13" s="4">
        <v>243244</v>
      </c>
      <c r="R13" s="3">
        <v>5003</v>
      </c>
      <c r="S13" s="3">
        <v>583</v>
      </c>
      <c r="T13" s="2">
        <v>31.274974</v>
      </c>
      <c r="U13" s="4">
        <v>236532</v>
      </c>
      <c r="V13" s="3">
        <v>4982</v>
      </c>
      <c r="W13" s="3">
        <v>596</v>
      </c>
      <c r="X13" s="2">
        <v>31.805717000000001</v>
      </c>
      <c r="Y13" s="3">
        <f t="shared" si="19"/>
        <v>40.950168350168347</v>
      </c>
      <c r="Z13" s="3">
        <f t="shared" si="20"/>
        <v>3.8897545688515405</v>
      </c>
      <c r="AA13" s="2">
        <f t="shared" si="21"/>
        <v>1.093545462600807</v>
      </c>
      <c r="AB13" s="3">
        <f t="shared" si="22"/>
        <v>2.211759504862953</v>
      </c>
      <c r="AC13" s="3">
        <f t="shared" si="23"/>
        <v>1.5972602739726027</v>
      </c>
      <c r="AD13" s="2">
        <f t="shared" si="24"/>
        <v>1.2131751732231657</v>
      </c>
    </row>
    <row r="14" spans="1:30" x14ac:dyDescent="0.3">
      <c r="A14" s="3" t="s">
        <v>10</v>
      </c>
      <c r="B14" s="19" t="s">
        <v>145</v>
      </c>
      <c r="C14" s="4">
        <v>22220010.430404998</v>
      </c>
      <c r="D14" s="3">
        <v>10846</v>
      </c>
      <c r="E14" s="3">
        <v>2141</v>
      </c>
      <c r="F14" s="3">
        <v>155</v>
      </c>
      <c r="G14" s="3">
        <v>2933</v>
      </c>
      <c r="H14" s="3">
        <v>427</v>
      </c>
      <c r="I14" s="2">
        <v>210.96588800000001</v>
      </c>
      <c r="J14" s="4">
        <v>2373759.8191470001</v>
      </c>
      <c r="K14" s="3">
        <v>10846</v>
      </c>
      <c r="L14" s="3">
        <v>2278</v>
      </c>
      <c r="M14" s="3">
        <v>164</v>
      </c>
      <c r="N14" s="3">
        <v>2943</v>
      </c>
      <c r="O14" s="3">
        <v>441</v>
      </c>
      <c r="P14" s="2">
        <v>56.659584000000002</v>
      </c>
      <c r="Q14" s="4">
        <v>3127304</v>
      </c>
      <c r="R14" s="3">
        <v>60461</v>
      </c>
      <c r="S14" s="3">
        <v>3326</v>
      </c>
      <c r="T14" s="2">
        <v>37.354700000000001</v>
      </c>
      <c r="U14" s="4">
        <v>2820810</v>
      </c>
      <c r="V14" s="3">
        <v>58956</v>
      </c>
      <c r="W14" s="3">
        <v>3383</v>
      </c>
      <c r="X14" s="2">
        <v>37.296399999999998</v>
      </c>
      <c r="Y14" s="3">
        <f t="shared" si="19"/>
        <v>288.33708279550063</v>
      </c>
      <c r="Z14" s="3">
        <f t="shared" si="20"/>
        <v>9.3606818394919404</v>
      </c>
      <c r="AA14" s="2">
        <f t="shared" si="21"/>
        <v>3.7233928155914451</v>
      </c>
      <c r="AB14" s="3">
        <f t="shared" si="22"/>
        <v>11.580348592223713</v>
      </c>
      <c r="AC14" s="3">
        <f t="shared" si="23"/>
        <v>5.4975206611570249</v>
      </c>
      <c r="AD14" s="2">
        <f t="shared" si="24"/>
        <v>1.5167993318109902</v>
      </c>
    </row>
    <row r="15" spans="1:30" x14ac:dyDescent="0.3">
      <c r="A15" s="3" t="s">
        <v>10</v>
      </c>
      <c r="B15" s="19" t="s">
        <v>146</v>
      </c>
      <c r="C15" s="4">
        <v>22220010.430404998</v>
      </c>
      <c r="D15" s="3">
        <v>10846</v>
      </c>
      <c r="E15" s="3">
        <v>2141</v>
      </c>
      <c r="F15" s="3">
        <v>156</v>
      </c>
      <c r="G15" s="3">
        <v>2933</v>
      </c>
      <c r="H15" s="3">
        <v>428</v>
      </c>
      <c r="I15" s="2">
        <v>211.0343</v>
      </c>
      <c r="J15" s="4">
        <v>2373759.8191470001</v>
      </c>
      <c r="K15" s="3">
        <v>10846</v>
      </c>
      <c r="L15" s="3">
        <v>2278</v>
      </c>
      <c r="M15" s="3">
        <v>165</v>
      </c>
      <c r="N15" s="3">
        <v>2943</v>
      </c>
      <c r="O15" s="3">
        <v>437</v>
      </c>
      <c r="P15" s="2">
        <v>56.765988</v>
      </c>
      <c r="Q15" s="4">
        <v>3127304</v>
      </c>
      <c r="R15" s="3">
        <v>60461</v>
      </c>
      <c r="S15" s="3">
        <v>3336</v>
      </c>
      <c r="T15" s="2">
        <v>37.389299999999999</v>
      </c>
      <c r="U15" s="4">
        <v>2820810</v>
      </c>
      <c r="V15" s="3">
        <v>58956</v>
      </c>
      <c r="W15" s="3">
        <v>3384</v>
      </c>
      <c r="X15" s="2">
        <v>37.222299999999997</v>
      </c>
      <c r="Y15" s="3">
        <f t="shared" si="19"/>
        <v>288.33708279550063</v>
      </c>
      <c r="Z15" s="3">
        <f t="shared" si="20"/>
        <v>9.3606818394919404</v>
      </c>
      <c r="AA15" s="2">
        <f t="shared" si="21"/>
        <v>3.7176187261992162</v>
      </c>
      <c r="AB15" s="3">
        <f t="shared" si="22"/>
        <v>11.580348592223713</v>
      </c>
      <c r="AC15" s="3">
        <f t="shared" si="23"/>
        <v>5.5415282392026581</v>
      </c>
      <c r="AD15" s="2">
        <f t="shared" si="24"/>
        <v>1.5182415289935891</v>
      </c>
    </row>
    <row r="16" spans="1:30" x14ac:dyDescent="0.3">
      <c r="A16" s="3" t="s">
        <v>10</v>
      </c>
      <c r="B16" s="19" t="s">
        <v>147</v>
      </c>
      <c r="C16" s="4">
        <v>22220010.430404998</v>
      </c>
      <c r="D16" s="3">
        <v>10846</v>
      </c>
      <c r="E16" s="3">
        <v>2141</v>
      </c>
      <c r="F16" s="3">
        <v>155</v>
      </c>
      <c r="G16" s="3">
        <v>2933</v>
      </c>
      <c r="H16" s="3">
        <v>424</v>
      </c>
      <c r="I16" s="2">
        <v>210.9914</v>
      </c>
      <c r="J16" s="4">
        <v>2373759.8191470001</v>
      </c>
      <c r="K16" s="3">
        <v>10846</v>
      </c>
      <c r="L16" s="3">
        <v>2278</v>
      </c>
      <c r="M16" s="3">
        <v>164</v>
      </c>
      <c r="N16" s="3">
        <v>2943</v>
      </c>
      <c r="O16" s="3">
        <v>434</v>
      </c>
      <c r="P16" s="2">
        <v>56.432327999999998</v>
      </c>
      <c r="Q16" s="4">
        <v>3127304</v>
      </c>
      <c r="R16" s="3">
        <v>60461</v>
      </c>
      <c r="S16" s="3">
        <v>3331</v>
      </c>
      <c r="T16" s="2">
        <v>37.225299999999997</v>
      </c>
      <c r="U16" s="4">
        <v>2820810</v>
      </c>
      <c r="V16" s="3">
        <v>58956</v>
      </c>
      <c r="W16" s="3">
        <v>3367</v>
      </c>
      <c r="X16" s="2">
        <v>36.0869</v>
      </c>
      <c r="Y16" s="3">
        <f t="shared" si="19"/>
        <v>288.33708279550063</v>
      </c>
      <c r="Z16" s="3">
        <f t="shared" si="20"/>
        <v>9.3606818394919404</v>
      </c>
      <c r="AA16" s="2">
        <f t="shared" si="21"/>
        <v>3.7388391986947624</v>
      </c>
      <c r="AB16" s="3">
        <f t="shared" si="22"/>
        <v>11.580348592223713</v>
      </c>
      <c r="AC16" s="3">
        <f t="shared" si="23"/>
        <v>5.5702341137123748</v>
      </c>
      <c r="AD16" s="2">
        <f t="shared" si="24"/>
        <v>1.5159670439190551</v>
      </c>
    </row>
    <row r="17" spans="1:30" x14ac:dyDescent="0.3">
      <c r="A17" s="3" t="s">
        <v>11</v>
      </c>
      <c r="B17" s="19" t="s">
        <v>145</v>
      </c>
      <c r="C17" s="4">
        <v>4422989877.8235197</v>
      </c>
      <c r="D17" s="3">
        <v>26056</v>
      </c>
      <c r="E17" s="3">
        <v>3476</v>
      </c>
      <c r="F17" s="3">
        <v>93</v>
      </c>
      <c r="G17" s="3">
        <v>7049</v>
      </c>
      <c r="H17" s="3">
        <v>544</v>
      </c>
      <c r="I17" s="2">
        <v>545.27224999999999</v>
      </c>
      <c r="J17" s="4">
        <v>131965780.882603</v>
      </c>
      <c r="K17" s="3">
        <v>26056</v>
      </c>
      <c r="L17" s="3">
        <v>3734</v>
      </c>
      <c r="M17" s="3">
        <v>100</v>
      </c>
      <c r="N17" s="3">
        <v>7051</v>
      </c>
      <c r="O17" s="3">
        <v>536</v>
      </c>
      <c r="P17" s="2">
        <v>52.445115000000001</v>
      </c>
      <c r="Q17" s="4">
        <v>2665850</v>
      </c>
      <c r="R17" s="3">
        <v>51577</v>
      </c>
      <c r="S17" s="3">
        <v>2853</v>
      </c>
      <c r="T17" s="2">
        <v>31.703299999999999</v>
      </c>
      <c r="U17" s="4">
        <v>2249836</v>
      </c>
      <c r="V17" s="3">
        <v>46576</v>
      </c>
      <c r="W17" s="3">
        <v>2709</v>
      </c>
      <c r="X17" s="2">
        <v>32.362650000000002</v>
      </c>
      <c r="Y17" s="3">
        <f t="shared" si="19"/>
        <v>102.3123272950568</v>
      </c>
      <c r="Z17" s="3">
        <f t="shared" si="20"/>
        <v>33.516187668060851</v>
      </c>
      <c r="AA17" s="2">
        <f t="shared" si="21"/>
        <v>10.397007423856349</v>
      </c>
      <c r="AB17" s="3">
        <f t="shared" si="22"/>
        <v>4.7822902178952251</v>
      </c>
      <c r="AC17" s="3">
        <f t="shared" si="23"/>
        <v>4.4858490566037732</v>
      </c>
      <c r="AD17" s="2">
        <f t="shared" si="24"/>
        <v>1.6542478227818556</v>
      </c>
    </row>
    <row r="18" spans="1:30" x14ac:dyDescent="0.3">
      <c r="A18" s="3" t="s">
        <v>11</v>
      </c>
      <c r="B18" s="19" t="s">
        <v>146</v>
      </c>
      <c r="C18" s="4">
        <v>4422989877.8235197</v>
      </c>
      <c r="D18" s="3">
        <v>26056</v>
      </c>
      <c r="E18" s="3">
        <v>3476</v>
      </c>
      <c r="F18" s="3">
        <v>93</v>
      </c>
      <c r="G18" s="3">
        <v>7049</v>
      </c>
      <c r="H18" s="3">
        <v>559</v>
      </c>
      <c r="I18" s="2">
        <v>545.25374999999997</v>
      </c>
      <c r="J18" s="4">
        <v>131965780.882603</v>
      </c>
      <c r="K18" s="3">
        <v>26056</v>
      </c>
      <c r="L18" s="3">
        <v>3734</v>
      </c>
      <c r="M18" s="3">
        <v>99</v>
      </c>
      <c r="N18" s="3">
        <v>7051</v>
      </c>
      <c r="O18" s="3">
        <v>543</v>
      </c>
      <c r="P18" s="2">
        <v>52.492184999999999</v>
      </c>
      <c r="Q18" s="4">
        <v>2665850</v>
      </c>
      <c r="R18" s="3">
        <v>51577</v>
      </c>
      <c r="S18" s="3">
        <v>2856</v>
      </c>
      <c r="T18" s="2">
        <v>31.357500000000002</v>
      </c>
      <c r="U18" s="4">
        <v>2249836</v>
      </c>
      <c r="V18" s="3">
        <v>46576</v>
      </c>
      <c r="W18" s="3">
        <v>2698</v>
      </c>
      <c r="X18" s="2">
        <v>32.341999999999999</v>
      </c>
      <c r="Y18" s="3">
        <f t="shared" si="19"/>
        <v>102.3123272950568</v>
      </c>
      <c r="Z18" s="3">
        <f t="shared" si="20"/>
        <v>33.516187668060851</v>
      </c>
      <c r="AA18" s="2">
        <f t="shared" si="21"/>
        <v>10.387331942840634</v>
      </c>
      <c r="AB18" s="3">
        <f t="shared" si="22"/>
        <v>4.7822902178952251</v>
      </c>
      <c r="AC18" s="3">
        <f t="shared" si="23"/>
        <v>4.4485981308411215</v>
      </c>
      <c r="AD18" s="2">
        <f t="shared" si="24"/>
        <v>1.6739913896197081</v>
      </c>
    </row>
    <row r="19" spans="1:30" x14ac:dyDescent="0.3">
      <c r="A19" s="3" t="s">
        <v>11</v>
      </c>
      <c r="B19" s="19" t="s">
        <v>147</v>
      </c>
      <c r="C19" s="4">
        <v>4422989877.8235197</v>
      </c>
      <c r="D19" s="3">
        <v>26056</v>
      </c>
      <c r="E19" s="3">
        <v>3476</v>
      </c>
      <c r="F19" s="3">
        <v>93</v>
      </c>
      <c r="G19" s="3">
        <v>7049</v>
      </c>
      <c r="H19" s="3">
        <v>554</v>
      </c>
      <c r="I19" s="2">
        <v>545.19164999999998</v>
      </c>
      <c r="J19" s="4">
        <v>131965780.882603</v>
      </c>
      <c r="K19" s="3">
        <v>26056</v>
      </c>
      <c r="L19" s="3">
        <v>3734</v>
      </c>
      <c r="M19" s="3">
        <v>99</v>
      </c>
      <c r="N19" s="3">
        <v>7051</v>
      </c>
      <c r="O19" s="3">
        <v>540</v>
      </c>
      <c r="P19" s="2">
        <v>52.600693</v>
      </c>
      <c r="Q19" s="4">
        <v>2665850</v>
      </c>
      <c r="R19" s="3">
        <v>51577</v>
      </c>
      <c r="S19" s="3">
        <v>2851</v>
      </c>
      <c r="T19" s="2">
        <v>31.568632999999998</v>
      </c>
      <c r="U19" s="4">
        <v>2249836</v>
      </c>
      <c r="V19" s="3">
        <v>46576</v>
      </c>
      <c r="W19" s="3">
        <v>2725</v>
      </c>
      <c r="X19" s="2">
        <v>32.389949999999999</v>
      </c>
      <c r="Y19" s="3">
        <f t="shared" si="19"/>
        <v>102.3123272950568</v>
      </c>
      <c r="Z19" s="3">
        <f t="shared" si="20"/>
        <v>33.516187668060851</v>
      </c>
      <c r="AA19" s="2">
        <f t="shared" si="21"/>
        <v>10.364723711910031</v>
      </c>
      <c r="AB19" s="3">
        <f t="shared" si="22"/>
        <v>4.7822902178952251</v>
      </c>
      <c r="AC19" s="3">
        <f t="shared" si="23"/>
        <v>4.4616588419405323</v>
      </c>
      <c r="AD19" s="2">
        <f t="shared" si="24"/>
        <v>1.6662328394137307</v>
      </c>
    </row>
    <row r="20" spans="1:30" x14ac:dyDescent="0.3">
      <c r="A20" s="3" t="s">
        <v>12</v>
      </c>
      <c r="B20" s="19" t="s">
        <v>145</v>
      </c>
      <c r="C20" s="4">
        <v>55698710.304825</v>
      </c>
      <c r="D20" s="3">
        <v>18476</v>
      </c>
      <c r="E20" s="3">
        <v>2784</v>
      </c>
      <c r="F20" s="3">
        <v>111</v>
      </c>
      <c r="G20" s="3">
        <v>5000</v>
      </c>
      <c r="H20" s="3">
        <v>497</v>
      </c>
      <c r="I20" s="2">
        <v>259.66935699999999</v>
      </c>
      <c r="J20" s="4">
        <v>5705467.6730749998</v>
      </c>
      <c r="K20" s="3">
        <v>18476</v>
      </c>
      <c r="L20" s="3">
        <v>2992</v>
      </c>
      <c r="M20" s="3">
        <v>118</v>
      </c>
      <c r="N20" s="3">
        <v>5014</v>
      </c>
      <c r="O20" s="3">
        <v>519</v>
      </c>
      <c r="P20" s="2">
        <v>54.207804000000003</v>
      </c>
      <c r="Q20" s="4">
        <v>2787462</v>
      </c>
      <c r="R20" s="3">
        <v>55422</v>
      </c>
      <c r="S20" s="3">
        <v>3027</v>
      </c>
      <c r="T20" s="2">
        <v>36.923099999999998</v>
      </c>
      <c r="U20" s="4">
        <v>2608341</v>
      </c>
      <c r="V20" s="3">
        <v>55541</v>
      </c>
      <c r="W20" s="3">
        <v>3128</v>
      </c>
      <c r="X20" s="2">
        <v>36.925199999999997</v>
      </c>
      <c r="Y20" s="3">
        <f t="shared" si="19"/>
        <v>150.86934401385582</v>
      </c>
      <c r="Z20" s="3">
        <f t="shared" si="20"/>
        <v>9.7623391273735507</v>
      </c>
      <c r="AA20" s="2">
        <f t="shared" si="21"/>
        <v>4.790257819704336</v>
      </c>
      <c r="AB20" s="3">
        <f t="shared" si="22"/>
        <v>6.9225580814389209</v>
      </c>
      <c r="AC20" s="3">
        <f t="shared" si="23"/>
        <v>4.7519623233908952</v>
      </c>
      <c r="AD20" s="2">
        <f t="shared" si="24"/>
        <v>1.468127107420558</v>
      </c>
    </row>
    <row r="21" spans="1:30" x14ac:dyDescent="0.3">
      <c r="A21" s="3" t="s">
        <v>12</v>
      </c>
      <c r="B21" s="19" t="s">
        <v>146</v>
      </c>
      <c r="C21" s="4">
        <v>55698710.304825</v>
      </c>
      <c r="D21" s="3">
        <v>18476</v>
      </c>
      <c r="E21" s="3">
        <v>2784</v>
      </c>
      <c r="F21" s="3">
        <v>111</v>
      </c>
      <c r="G21" s="3">
        <v>5000</v>
      </c>
      <c r="H21" s="3">
        <v>495</v>
      </c>
      <c r="I21" s="2">
        <v>259.682683</v>
      </c>
      <c r="J21" s="4">
        <v>5705467.6730749998</v>
      </c>
      <c r="K21" s="3">
        <v>18476</v>
      </c>
      <c r="L21" s="3">
        <v>2992</v>
      </c>
      <c r="M21" s="3">
        <v>119</v>
      </c>
      <c r="N21" s="3">
        <v>5014</v>
      </c>
      <c r="O21" s="3">
        <v>515</v>
      </c>
      <c r="P21" s="2">
        <v>54.385216</v>
      </c>
      <c r="Q21" s="4">
        <v>2787462</v>
      </c>
      <c r="R21" s="3">
        <v>55422</v>
      </c>
      <c r="S21" s="3">
        <v>3038</v>
      </c>
      <c r="T21" s="2">
        <v>36.654699999999998</v>
      </c>
      <c r="U21" s="4">
        <v>2608341</v>
      </c>
      <c r="V21" s="3">
        <v>55541</v>
      </c>
      <c r="W21" s="3">
        <v>3191</v>
      </c>
      <c r="X21" s="2">
        <v>36.8414</v>
      </c>
      <c r="Y21" s="3">
        <f t="shared" si="19"/>
        <v>150.86934401385582</v>
      </c>
      <c r="Z21" s="3">
        <f t="shared" si="20"/>
        <v>9.7623391273735507</v>
      </c>
      <c r="AA21" s="2">
        <f t="shared" si="21"/>
        <v>4.7748763744911855</v>
      </c>
      <c r="AB21" s="3">
        <f t="shared" si="22"/>
        <v>6.9225580814389209</v>
      </c>
      <c r="AC21" s="3">
        <f t="shared" si="23"/>
        <v>4.7917981072555209</v>
      </c>
      <c r="AD21" s="2">
        <f t="shared" si="24"/>
        <v>1.4837173950407452</v>
      </c>
    </row>
    <row r="22" spans="1:30" x14ac:dyDescent="0.3">
      <c r="A22" s="3" t="s">
        <v>12</v>
      </c>
      <c r="B22" s="19" t="s">
        <v>147</v>
      </c>
      <c r="C22" s="4">
        <v>55698710.304825</v>
      </c>
      <c r="D22" s="3">
        <v>18476</v>
      </c>
      <c r="E22" s="3">
        <v>2784</v>
      </c>
      <c r="F22" s="3">
        <v>111</v>
      </c>
      <c r="G22" s="3">
        <v>5000</v>
      </c>
      <c r="H22" s="3">
        <v>499</v>
      </c>
      <c r="I22" s="2">
        <v>259.71094299999999</v>
      </c>
      <c r="J22" s="4">
        <v>5705467.6730749998</v>
      </c>
      <c r="K22" s="3">
        <v>18476</v>
      </c>
      <c r="L22" s="3">
        <v>2992</v>
      </c>
      <c r="M22" s="3">
        <v>119</v>
      </c>
      <c r="N22" s="3">
        <v>5014</v>
      </c>
      <c r="O22" s="3">
        <v>518</v>
      </c>
      <c r="P22" s="2">
        <v>54.376868999999999</v>
      </c>
      <c r="Q22" s="4">
        <v>2787462</v>
      </c>
      <c r="R22" s="3">
        <v>55422</v>
      </c>
      <c r="S22" s="3">
        <v>3034</v>
      </c>
      <c r="T22" s="2">
        <v>36.481999999999999</v>
      </c>
      <c r="U22" s="4">
        <v>2608341</v>
      </c>
      <c r="V22" s="3">
        <v>55541</v>
      </c>
      <c r="W22" s="3">
        <v>3161</v>
      </c>
      <c r="X22" s="2">
        <v>36.927300000000002</v>
      </c>
      <c r="Y22" s="3">
        <f t="shared" si="19"/>
        <v>150.86934401385582</v>
      </c>
      <c r="Z22" s="3">
        <f t="shared" si="20"/>
        <v>9.7623391273735507</v>
      </c>
      <c r="AA22" s="2">
        <f t="shared" si="21"/>
        <v>4.7761290375140941</v>
      </c>
      <c r="AB22" s="3">
        <f t="shared" si="22"/>
        <v>6.9225580814389209</v>
      </c>
      <c r="AC22" s="3">
        <f t="shared" si="23"/>
        <v>4.7629513343799061</v>
      </c>
      <c r="AD22" s="2">
        <f t="shared" si="24"/>
        <v>1.4905122800285071</v>
      </c>
    </row>
    <row r="23" spans="1:30" x14ac:dyDescent="0.3">
      <c r="A23" s="3" t="s">
        <v>13</v>
      </c>
      <c r="B23" s="19" t="s">
        <v>145</v>
      </c>
      <c r="C23" s="4">
        <v>3523586.5031369999</v>
      </c>
      <c r="D23" s="3">
        <v>7592</v>
      </c>
      <c r="E23" s="3">
        <v>1095</v>
      </c>
      <c r="F23" s="3">
        <v>107</v>
      </c>
      <c r="G23" s="3">
        <v>2052</v>
      </c>
      <c r="H23" s="3">
        <v>361</v>
      </c>
      <c r="I23" s="2">
        <v>86.737841000000003</v>
      </c>
      <c r="J23" s="4">
        <v>565981.17372299999</v>
      </c>
      <c r="K23" s="3">
        <v>7592</v>
      </c>
      <c r="L23" s="3">
        <v>1122</v>
      </c>
      <c r="M23" s="3">
        <v>108</v>
      </c>
      <c r="N23" s="3">
        <v>2059</v>
      </c>
      <c r="O23" s="3">
        <v>383</v>
      </c>
      <c r="P23" s="2">
        <v>42.869593999999999</v>
      </c>
      <c r="Q23" s="4">
        <v>1067884</v>
      </c>
      <c r="R23" s="3">
        <v>20916</v>
      </c>
      <c r="S23" s="3">
        <v>1266</v>
      </c>
      <c r="T23" s="2">
        <v>32.951749999999997</v>
      </c>
      <c r="U23" s="4">
        <v>989992</v>
      </c>
      <c r="V23" s="3">
        <v>20591</v>
      </c>
      <c r="W23" s="3">
        <v>1271</v>
      </c>
      <c r="X23" s="2">
        <v>32.882756000000001</v>
      </c>
      <c r="Y23" s="3">
        <f t="shared" si="19"/>
        <v>140.65911485774498</v>
      </c>
      <c r="Z23" s="3">
        <f t="shared" si="20"/>
        <v>6.2256249266366908</v>
      </c>
      <c r="AA23" s="2">
        <f t="shared" si="21"/>
        <v>2.0232951354752742</v>
      </c>
      <c r="AB23" s="3">
        <f t="shared" si="22"/>
        <v>6.5752907890600438</v>
      </c>
      <c r="AC23" s="3">
        <f t="shared" si="23"/>
        <v>2.5784114052953155</v>
      </c>
      <c r="AD23" s="2">
        <f t="shared" si="24"/>
        <v>1.3009807976814587</v>
      </c>
    </row>
    <row r="24" spans="1:30" x14ac:dyDescent="0.3">
      <c r="A24" s="3" t="s">
        <v>13</v>
      </c>
      <c r="B24" s="19" t="s">
        <v>146</v>
      </c>
      <c r="C24" s="4">
        <v>3523586.5031369999</v>
      </c>
      <c r="D24" s="3">
        <v>7592</v>
      </c>
      <c r="E24" s="3">
        <v>1095</v>
      </c>
      <c r="F24" s="3">
        <v>107</v>
      </c>
      <c r="G24" s="3">
        <v>2052</v>
      </c>
      <c r="H24" s="3">
        <v>368</v>
      </c>
      <c r="I24" s="2">
        <v>87.141981000000001</v>
      </c>
      <c r="J24" s="4">
        <v>565981.17372299999</v>
      </c>
      <c r="K24" s="3">
        <v>7592</v>
      </c>
      <c r="L24" s="3">
        <v>1122</v>
      </c>
      <c r="M24" s="3">
        <v>108</v>
      </c>
      <c r="N24" s="3">
        <v>2059</v>
      </c>
      <c r="O24" s="3">
        <v>382</v>
      </c>
      <c r="P24" s="2">
        <v>42.862617999999998</v>
      </c>
      <c r="Q24" s="4">
        <v>1067884</v>
      </c>
      <c r="R24" s="3">
        <v>20916</v>
      </c>
      <c r="S24" s="3">
        <v>1269</v>
      </c>
      <c r="T24" s="2">
        <v>32.940745</v>
      </c>
      <c r="U24" s="4">
        <v>989992</v>
      </c>
      <c r="V24" s="3">
        <v>20591</v>
      </c>
      <c r="W24" s="3">
        <v>1298</v>
      </c>
      <c r="X24" s="2">
        <v>32.846437999999999</v>
      </c>
      <c r="Y24" s="3">
        <f t="shared" si="19"/>
        <v>140.65911485774498</v>
      </c>
      <c r="Z24" s="3">
        <f t="shared" si="20"/>
        <v>6.2256249266366908</v>
      </c>
      <c r="AA24" s="2">
        <f t="shared" si="21"/>
        <v>2.0330531606818791</v>
      </c>
      <c r="AB24" s="3">
        <f t="shared" si="22"/>
        <v>6.5752907890600438</v>
      </c>
      <c r="AC24" s="3">
        <f t="shared" si="23"/>
        <v>2.5897959183673471</v>
      </c>
      <c r="AD24" s="2">
        <f t="shared" si="24"/>
        <v>1.3012036613015279</v>
      </c>
    </row>
    <row r="25" spans="1:30" x14ac:dyDescent="0.3">
      <c r="A25" s="3" t="s">
        <v>13</v>
      </c>
      <c r="B25" s="19" t="s">
        <v>147</v>
      </c>
      <c r="C25" s="4">
        <v>3523586.5031369999</v>
      </c>
      <c r="D25" s="3">
        <v>7592</v>
      </c>
      <c r="E25" s="3">
        <v>1095</v>
      </c>
      <c r="F25" s="3">
        <v>109</v>
      </c>
      <c r="G25" s="3">
        <v>2052</v>
      </c>
      <c r="H25" s="3">
        <v>369</v>
      </c>
      <c r="I25" s="2">
        <v>87.099423999999999</v>
      </c>
      <c r="J25" s="4">
        <v>565981.17372299999</v>
      </c>
      <c r="K25" s="3">
        <v>7592</v>
      </c>
      <c r="L25" s="3">
        <v>1122</v>
      </c>
      <c r="M25" s="3">
        <v>108</v>
      </c>
      <c r="N25" s="3">
        <v>2059</v>
      </c>
      <c r="O25" s="3">
        <v>374</v>
      </c>
      <c r="P25" s="2">
        <v>42.858987999999997</v>
      </c>
      <c r="Q25" s="4">
        <v>1067884</v>
      </c>
      <c r="R25" s="3">
        <v>20916</v>
      </c>
      <c r="S25" s="3">
        <v>1270</v>
      </c>
      <c r="T25" s="2">
        <v>32.962758000000001</v>
      </c>
      <c r="U25" s="4">
        <v>989992</v>
      </c>
      <c r="V25" s="3">
        <v>20591</v>
      </c>
      <c r="W25" s="3">
        <v>1292</v>
      </c>
      <c r="X25" s="2">
        <v>32.839942000000001</v>
      </c>
      <c r="Y25" s="3">
        <f t="shared" si="19"/>
        <v>140.65911485774498</v>
      </c>
      <c r="Z25" s="3">
        <f t="shared" si="20"/>
        <v>6.2256249266366908</v>
      </c>
      <c r="AA25" s="2">
        <f t="shared" si="21"/>
        <v>2.0322323989544504</v>
      </c>
      <c r="AB25" s="3">
        <f t="shared" si="22"/>
        <v>6.5752907890600438</v>
      </c>
      <c r="AC25" s="3">
        <f t="shared" si="23"/>
        <v>2.6348547717842323</v>
      </c>
      <c r="AD25" s="2">
        <f t="shared" si="24"/>
        <v>1.3002245746548269</v>
      </c>
    </row>
    <row r="26" spans="1:30" x14ac:dyDescent="0.3">
      <c r="A26" s="3" t="s">
        <v>14</v>
      </c>
      <c r="B26" s="19" t="s">
        <v>145</v>
      </c>
      <c r="C26" s="4">
        <v>5086251285.6089401</v>
      </c>
      <c r="D26" s="3">
        <v>12682</v>
      </c>
      <c r="E26" s="3">
        <v>2189</v>
      </c>
      <c r="F26" s="3">
        <v>126</v>
      </c>
      <c r="G26" s="3">
        <v>3435</v>
      </c>
      <c r="H26" s="3">
        <v>384</v>
      </c>
      <c r="I26" s="2">
        <v>280.10449999999997</v>
      </c>
      <c r="J26" s="4">
        <v>365427899.56866997</v>
      </c>
      <c r="K26" s="3">
        <v>12676</v>
      </c>
      <c r="L26" s="3">
        <v>2335</v>
      </c>
      <c r="M26" s="3">
        <v>134</v>
      </c>
      <c r="N26" s="3">
        <v>3446</v>
      </c>
      <c r="O26" s="3">
        <v>390</v>
      </c>
      <c r="P26" s="2">
        <v>68.452295000000007</v>
      </c>
      <c r="Q26" s="4">
        <v>2499088</v>
      </c>
      <c r="R26" s="3">
        <v>48196</v>
      </c>
      <c r="S26" s="3">
        <v>2672</v>
      </c>
      <c r="T26" s="2">
        <v>42.074420000000003</v>
      </c>
      <c r="U26" s="4">
        <v>2039952</v>
      </c>
      <c r="V26" s="3">
        <v>42364</v>
      </c>
      <c r="W26" s="3">
        <v>2449</v>
      </c>
      <c r="X26" s="2">
        <v>46.845599999999997</v>
      </c>
      <c r="Y26" s="3">
        <f t="shared" si="19"/>
        <v>197.15115178289682</v>
      </c>
      <c r="Z26" s="3">
        <f t="shared" si="20"/>
        <v>13.918617849410124</v>
      </c>
      <c r="AA26" s="2">
        <f t="shared" si="21"/>
        <v>4.0919665293910157</v>
      </c>
      <c r="AB26" s="3">
        <f t="shared" si="22"/>
        <v>8.3369659228507178</v>
      </c>
      <c r="AC26" s="3">
        <f t="shared" si="23"/>
        <v>5.0992366412213741</v>
      </c>
      <c r="AD26" s="2">
        <f t="shared" si="24"/>
        <v>1.6269337759142015</v>
      </c>
    </row>
    <row r="27" spans="1:30" x14ac:dyDescent="0.3">
      <c r="A27" s="3" t="s">
        <v>14</v>
      </c>
      <c r="B27" s="19" t="s">
        <v>146</v>
      </c>
      <c r="C27" s="4">
        <v>5086251285.6089401</v>
      </c>
      <c r="D27" s="3">
        <v>12682</v>
      </c>
      <c r="E27" s="3">
        <v>2189</v>
      </c>
      <c r="F27" s="3">
        <v>126</v>
      </c>
      <c r="G27" s="3">
        <v>3435</v>
      </c>
      <c r="H27" s="3">
        <v>386</v>
      </c>
      <c r="I27" s="2">
        <v>280.20749999999998</v>
      </c>
      <c r="J27" s="4">
        <v>365427899.56866997</v>
      </c>
      <c r="K27" s="3">
        <v>12676</v>
      </c>
      <c r="L27" s="3">
        <v>2335</v>
      </c>
      <c r="M27" s="3">
        <v>134</v>
      </c>
      <c r="N27" s="3">
        <v>3446</v>
      </c>
      <c r="O27" s="3">
        <v>402</v>
      </c>
      <c r="P27" s="2">
        <v>68.179629000000006</v>
      </c>
      <c r="Q27" s="4">
        <v>2499088</v>
      </c>
      <c r="R27" s="3">
        <v>48196</v>
      </c>
      <c r="S27" s="3">
        <v>2675</v>
      </c>
      <c r="T27" s="2">
        <v>41.794460000000001</v>
      </c>
      <c r="U27" s="4">
        <v>2039952</v>
      </c>
      <c r="V27" s="3">
        <v>42364</v>
      </c>
      <c r="W27" s="3">
        <v>2423</v>
      </c>
      <c r="X27" s="2">
        <v>46.786700000000003</v>
      </c>
      <c r="Y27" s="3">
        <f t="shared" si="19"/>
        <v>197.15115178289682</v>
      </c>
      <c r="Z27" s="3">
        <f t="shared" si="20"/>
        <v>13.918617849410124</v>
      </c>
      <c r="AA27" s="2">
        <f t="shared" si="21"/>
        <v>4.109841958805613</v>
      </c>
      <c r="AB27" s="3">
        <f t="shared" si="22"/>
        <v>8.3369659228507178</v>
      </c>
      <c r="AC27" s="3">
        <f t="shared" si="23"/>
        <v>4.9906716417910451</v>
      </c>
      <c r="AD27" s="2">
        <f t="shared" si="24"/>
        <v>1.6313078096953522</v>
      </c>
    </row>
    <row r="28" spans="1:30" x14ac:dyDescent="0.3">
      <c r="A28" s="3" t="s">
        <v>14</v>
      </c>
      <c r="B28" s="19" t="s">
        <v>147</v>
      </c>
      <c r="C28" s="4">
        <v>5086251285.6089401</v>
      </c>
      <c r="D28" s="3">
        <v>12682</v>
      </c>
      <c r="E28" s="3">
        <v>2189</v>
      </c>
      <c r="F28" s="3">
        <v>126</v>
      </c>
      <c r="G28" s="3">
        <v>3435</v>
      </c>
      <c r="H28" s="3">
        <v>386</v>
      </c>
      <c r="I28" s="2">
        <v>280.082267</v>
      </c>
      <c r="J28" s="4">
        <v>365427899.56866997</v>
      </c>
      <c r="K28" s="3">
        <v>12676</v>
      </c>
      <c r="L28" s="3">
        <v>2335</v>
      </c>
      <c r="M28" s="3">
        <v>133</v>
      </c>
      <c r="N28" s="3">
        <v>3446</v>
      </c>
      <c r="O28" s="3">
        <v>403</v>
      </c>
      <c r="P28" s="2">
        <v>68.193976000000006</v>
      </c>
      <c r="Q28" s="4">
        <v>2499088</v>
      </c>
      <c r="R28" s="3">
        <v>48196</v>
      </c>
      <c r="S28" s="3">
        <v>2694</v>
      </c>
      <c r="T28" s="2">
        <v>42.303220000000003</v>
      </c>
      <c r="U28" s="4">
        <v>2039952</v>
      </c>
      <c r="V28" s="3">
        <v>42364</v>
      </c>
      <c r="W28" s="3">
        <v>2425</v>
      </c>
      <c r="X28" s="2">
        <v>46.914099999999998</v>
      </c>
      <c r="Y28" s="3">
        <f t="shared" si="19"/>
        <v>197.15115178289682</v>
      </c>
      <c r="Z28" s="3">
        <f t="shared" si="20"/>
        <v>13.918617849410124</v>
      </c>
      <c r="AA28" s="2">
        <f t="shared" si="21"/>
        <v>4.1071408858753147</v>
      </c>
      <c r="AB28" s="3">
        <f t="shared" si="22"/>
        <v>8.3369659228507178</v>
      </c>
      <c r="AC28" s="3">
        <f t="shared" si="23"/>
        <v>5.0261194029850742</v>
      </c>
      <c r="AD28" s="2">
        <f t="shared" si="24"/>
        <v>1.6120280205620281</v>
      </c>
    </row>
    <row r="29" spans="1:30" x14ac:dyDescent="0.3">
      <c r="A29" s="3" t="s">
        <v>15</v>
      </c>
      <c r="B29" s="19" t="s">
        <v>145</v>
      </c>
      <c r="C29" s="4">
        <v>54659355.829787999</v>
      </c>
      <c r="D29" s="3">
        <v>17472</v>
      </c>
      <c r="E29" s="3">
        <v>2209</v>
      </c>
      <c r="F29" s="3">
        <v>91</v>
      </c>
      <c r="G29" s="3">
        <v>4717</v>
      </c>
      <c r="H29" s="3">
        <v>408</v>
      </c>
      <c r="I29" s="2">
        <v>93.851262000000006</v>
      </c>
      <c r="J29" s="4">
        <v>8702079.9738660008</v>
      </c>
      <c r="K29" s="3">
        <v>17472</v>
      </c>
      <c r="L29" s="3">
        <v>2237</v>
      </c>
      <c r="M29" s="3">
        <v>91</v>
      </c>
      <c r="N29" s="3">
        <v>4726</v>
      </c>
      <c r="O29" s="3">
        <v>414</v>
      </c>
      <c r="P29" s="2">
        <v>47.687297000000001</v>
      </c>
      <c r="Q29" s="4">
        <v>1624066</v>
      </c>
      <c r="R29" s="3">
        <v>32029</v>
      </c>
      <c r="S29" s="3">
        <v>1914</v>
      </c>
      <c r="T29" s="2">
        <v>37.406744000000003</v>
      </c>
      <c r="U29" s="4">
        <v>1500006</v>
      </c>
      <c r="V29" s="3">
        <v>31462</v>
      </c>
      <c r="W29" s="3">
        <v>1901</v>
      </c>
      <c r="X29" s="2">
        <v>37.982300000000002</v>
      </c>
      <c r="Y29" s="3">
        <f t="shared" si="19"/>
        <v>92.952495421245416</v>
      </c>
      <c r="Z29" s="3">
        <f t="shared" si="20"/>
        <v>6.2811828889116654</v>
      </c>
      <c r="AA29" s="2">
        <f t="shared" si="21"/>
        <v>1.9680558115927602</v>
      </c>
      <c r="AB29" s="3">
        <f t="shared" si="22"/>
        <v>4.5998851069941118</v>
      </c>
      <c r="AC29" s="3">
        <f t="shared" si="23"/>
        <v>3.7900990099009899</v>
      </c>
      <c r="AD29" s="2">
        <f t="shared" si="24"/>
        <v>1.2748315383985305</v>
      </c>
    </row>
    <row r="30" spans="1:30" x14ac:dyDescent="0.3">
      <c r="A30" s="3" t="s">
        <v>15</v>
      </c>
      <c r="B30" s="19" t="s">
        <v>146</v>
      </c>
      <c r="C30" s="4">
        <v>54659355.829787999</v>
      </c>
      <c r="D30" s="3">
        <v>17472</v>
      </c>
      <c r="E30" s="3">
        <v>2209</v>
      </c>
      <c r="F30" s="3">
        <v>92</v>
      </c>
      <c r="G30" s="3">
        <v>4717</v>
      </c>
      <c r="H30" s="3">
        <v>411</v>
      </c>
      <c r="I30" s="2">
        <v>94.290093999999996</v>
      </c>
      <c r="J30" s="4">
        <v>8702079.9738660008</v>
      </c>
      <c r="K30" s="3">
        <v>17472</v>
      </c>
      <c r="L30" s="3">
        <v>2237</v>
      </c>
      <c r="M30" s="3">
        <v>92</v>
      </c>
      <c r="N30" s="3">
        <v>4726</v>
      </c>
      <c r="O30" s="3">
        <v>418</v>
      </c>
      <c r="P30" s="2">
        <v>47.523563000000003</v>
      </c>
      <c r="Q30" s="4">
        <v>1624066</v>
      </c>
      <c r="R30" s="3">
        <v>32029</v>
      </c>
      <c r="S30" s="3">
        <v>1906</v>
      </c>
      <c r="T30" s="2">
        <v>37.252274999999997</v>
      </c>
      <c r="U30" s="4">
        <v>1500006</v>
      </c>
      <c r="V30" s="3">
        <v>31462</v>
      </c>
      <c r="W30" s="3">
        <v>1942</v>
      </c>
      <c r="X30" s="2">
        <v>38.034990999999998</v>
      </c>
      <c r="Y30" s="3">
        <f t="shared" si="19"/>
        <v>92.952495421245416</v>
      </c>
      <c r="Z30" s="3">
        <f t="shared" si="20"/>
        <v>6.2811828889116654</v>
      </c>
      <c r="AA30" s="2">
        <f t="shared" si="21"/>
        <v>1.9840703863049998</v>
      </c>
      <c r="AB30" s="3">
        <f t="shared" si="22"/>
        <v>4.5998851069941118</v>
      </c>
      <c r="AC30" s="3">
        <f t="shared" si="23"/>
        <v>3.7372549019607844</v>
      </c>
      <c r="AD30" s="2">
        <f t="shared" si="24"/>
        <v>1.2757224357438575</v>
      </c>
    </row>
    <row r="31" spans="1:30" x14ac:dyDescent="0.3">
      <c r="A31" s="3" t="s">
        <v>15</v>
      </c>
      <c r="B31" s="19" t="s">
        <v>147</v>
      </c>
      <c r="C31" s="4">
        <v>54659355.829787999</v>
      </c>
      <c r="D31" s="3">
        <v>17472</v>
      </c>
      <c r="E31" s="3">
        <v>2209</v>
      </c>
      <c r="F31" s="3">
        <v>91</v>
      </c>
      <c r="G31" s="3">
        <v>4717</v>
      </c>
      <c r="H31" s="3">
        <v>403</v>
      </c>
      <c r="I31" s="2">
        <v>93.866325000000003</v>
      </c>
      <c r="J31" s="4">
        <v>8702079.9738660008</v>
      </c>
      <c r="K31" s="3">
        <v>17472</v>
      </c>
      <c r="L31" s="3">
        <v>2237</v>
      </c>
      <c r="M31" s="3">
        <v>91</v>
      </c>
      <c r="N31" s="3">
        <v>4726</v>
      </c>
      <c r="O31" s="3">
        <v>414</v>
      </c>
      <c r="P31" s="2">
        <v>47.627502999999997</v>
      </c>
      <c r="Q31" s="4">
        <v>1624066</v>
      </c>
      <c r="R31" s="3">
        <v>32029</v>
      </c>
      <c r="S31" s="3">
        <v>1888</v>
      </c>
      <c r="T31" s="2">
        <v>37.465949999999999</v>
      </c>
      <c r="U31" s="4">
        <v>1500006</v>
      </c>
      <c r="V31" s="3">
        <v>31462</v>
      </c>
      <c r="W31" s="3">
        <v>1955</v>
      </c>
      <c r="X31" s="2">
        <v>37.843716999999998</v>
      </c>
      <c r="Y31" s="3">
        <f t="shared" si="19"/>
        <v>92.952495421245416</v>
      </c>
      <c r="Z31" s="3">
        <f t="shared" si="20"/>
        <v>6.2811828889116654</v>
      </c>
      <c r="AA31" s="2">
        <f t="shared" si="21"/>
        <v>1.9708428762263688</v>
      </c>
      <c r="AB31" s="3">
        <f t="shared" si="22"/>
        <v>4.5998851069941118</v>
      </c>
      <c r="AC31" s="3">
        <f t="shared" si="23"/>
        <v>3.7386138613861388</v>
      </c>
      <c r="AD31" s="2">
        <f t="shared" si="24"/>
        <v>1.2712210153486032</v>
      </c>
    </row>
    <row r="32" spans="1:30" x14ac:dyDescent="0.3">
      <c r="A32" s="3" t="s">
        <v>16</v>
      </c>
      <c r="B32" s="19" t="s">
        <v>145</v>
      </c>
      <c r="C32" s="4">
        <v>0.79783999999999999</v>
      </c>
      <c r="D32" s="3">
        <v>12666</v>
      </c>
      <c r="E32" s="3">
        <v>1479</v>
      </c>
      <c r="F32" s="3">
        <v>82</v>
      </c>
      <c r="G32" s="3">
        <v>3415</v>
      </c>
      <c r="H32" s="3">
        <v>370</v>
      </c>
      <c r="I32" s="2">
        <v>63.338748000000002</v>
      </c>
      <c r="J32" s="4">
        <v>0.19156500000000001</v>
      </c>
      <c r="K32" s="3">
        <v>12666</v>
      </c>
      <c r="L32" s="3">
        <v>1491</v>
      </c>
      <c r="M32" s="3">
        <v>82</v>
      </c>
      <c r="N32" s="3">
        <v>3421</v>
      </c>
      <c r="O32" s="3">
        <v>359</v>
      </c>
      <c r="P32" s="2">
        <v>45.590944999999998</v>
      </c>
      <c r="Q32" s="4">
        <v>1011566</v>
      </c>
      <c r="R32" s="3">
        <v>20121</v>
      </c>
      <c r="S32" s="3">
        <v>1264</v>
      </c>
      <c r="T32" s="2">
        <v>36.313685</v>
      </c>
      <c r="U32" s="4">
        <v>998996</v>
      </c>
      <c r="V32" s="3">
        <v>20864</v>
      </c>
      <c r="W32" s="3">
        <v>1342</v>
      </c>
      <c r="X32" s="2">
        <v>37.180945000000001</v>
      </c>
      <c r="Y32" s="3">
        <f t="shared" si="19"/>
        <v>79.864677088267797</v>
      </c>
      <c r="Z32" s="3">
        <f t="shared" si="20"/>
        <v>4.1648526609766918</v>
      </c>
      <c r="AA32" s="2">
        <f t="shared" si="21"/>
        <v>1.3892835079422023</v>
      </c>
      <c r="AB32" s="3">
        <f t="shared" si="22"/>
        <v>4.0962947882736156</v>
      </c>
      <c r="AC32" s="3">
        <f t="shared" si="23"/>
        <v>2.8662131519274379</v>
      </c>
      <c r="AD32" s="2">
        <f t="shared" si="24"/>
        <v>1.2554755872338486</v>
      </c>
    </row>
    <row r="33" spans="1:30" x14ac:dyDescent="0.3">
      <c r="A33" s="3" t="s">
        <v>16</v>
      </c>
      <c r="B33" s="19" t="s">
        <v>146</v>
      </c>
      <c r="C33" s="4">
        <v>0.79783999999999999</v>
      </c>
      <c r="D33" s="3">
        <v>12666</v>
      </c>
      <c r="E33" s="3">
        <v>1479</v>
      </c>
      <c r="F33" s="3">
        <v>82</v>
      </c>
      <c r="G33" s="3">
        <v>3415</v>
      </c>
      <c r="H33" s="3">
        <v>369</v>
      </c>
      <c r="I33" s="2">
        <v>63.643147999999997</v>
      </c>
      <c r="J33" s="4">
        <v>0.19156500000000001</v>
      </c>
      <c r="K33" s="3">
        <v>12666</v>
      </c>
      <c r="L33" s="3">
        <v>1491</v>
      </c>
      <c r="M33" s="3">
        <v>82</v>
      </c>
      <c r="N33" s="3">
        <v>3421</v>
      </c>
      <c r="O33" s="3">
        <v>358</v>
      </c>
      <c r="P33" s="2">
        <v>45.516112999999997</v>
      </c>
      <c r="Q33" s="4">
        <v>1011566</v>
      </c>
      <c r="R33" s="3">
        <v>20121</v>
      </c>
      <c r="S33" s="3">
        <v>1243</v>
      </c>
      <c r="T33" s="2">
        <v>36.278953999999999</v>
      </c>
      <c r="U33" s="4">
        <v>998996</v>
      </c>
      <c r="V33" s="3">
        <v>20864</v>
      </c>
      <c r="W33" s="3">
        <v>1352</v>
      </c>
      <c r="X33" s="2">
        <v>37.177703999999999</v>
      </c>
      <c r="Y33" s="3">
        <f t="shared" si="19"/>
        <v>79.864677088267797</v>
      </c>
      <c r="Z33" s="3">
        <f t="shared" si="20"/>
        <v>4.1648526609766918</v>
      </c>
      <c r="AA33" s="2">
        <f t="shared" si="21"/>
        <v>1.3982553387192795</v>
      </c>
      <c r="AB33" s="3">
        <f t="shared" si="22"/>
        <v>4.0962947882736156</v>
      </c>
      <c r="AC33" s="3">
        <f t="shared" si="23"/>
        <v>2.8250000000000002</v>
      </c>
      <c r="AD33" s="2">
        <f t="shared" si="24"/>
        <v>1.254614810559312</v>
      </c>
    </row>
    <row r="34" spans="1:30" x14ac:dyDescent="0.3">
      <c r="A34" s="3" t="s">
        <v>16</v>
      </c>
      <c r="B34" s="19" t="s">
        <v>147</v>
      </c>
      <c r="C34" s="4">
        <v>0.79783999999999999</v>
      </c>
      <c r="D34" s="3">
        <v>12666</v>
      </c>
      <c r="E34" s="3">
        <v>1479</v>
      </c>
      <c r="F34" s="3">
        <v>82</v>
      </c>
      <c r="G34" s="3">
        <v>3415</v>
      </c>
      <c r="H34" s="3">
        <v>366</v>
      </c>
      <c r="I34" s="2">
        <v>63.559291000000002</v>
      </c>
      <c r="J34" s="4">
        <v>0.19156500000000001</v>
      </c>
      <c r="K34" s="3">
        <v>12666</v>
      </c>
      <c r="L34" s="3">
        <v>1491</v>
      </c>
      <c r="M34" s="3">
        <v>82</v>
      </c>
      <c r="N34" s="3">
        <v>3421</v>
      </c>
      <c r="O34" s="3">
        <v>359</v>
      </c>
      <c r="P34" s="2">
        <v>45.452660999999999</v>
      </c>
      <c r="Q34" s="4">
        <v>1011566</v>
      </c>
      <c r="R34" s="3">
        <v>20121</v>
      </c>
      <c r="S34" s="3">
        <v>1215</v>
      </c>
      <c r="T34" s="2">
        <v>36.288563000000003</v>
      </c>
      <c r="U34" s="4">
        <v>998996</v>
      </c>
      <c r="V34" s="3">
        <v>20864</v>
      </c>
      <c r="W34" s="3">
        <v>1313</v>
      </c>
      <c r="X34" s="2">
        <v>37.079695999999998</v>
      </c>
      <c r="Y34" s="3">
        <f t="shared" si="19"/>
        <v>79.864677088267797</v>
      </c>
      <c r="Z34" s="3">
        <f t="shared" si="20"/>
        <v>4.1648526609766918</v>
      </c>
      <c r="AA34" s="2">
        <f t="shared" si="21"/>
        <v>1.3983623753073555</v>
      </c>
      <c r="AB34" s="3">
        <f t="shared" si="22"/>
        <v>4.0962947882736156</v>
      </c>
      <c r="AC34" s="3">
        <f t="shared" si="23"/>
        <v>2.7551020408163267</v>
      </c>
      <c r="AD34" s="2">
        <f t="shared" si="24"/>
        <v>1.2525340559779123</v>
      </c>
    </row>
    <row r="35" spans="1:30" x14ac:dyDescent="0.3">
      <c r="A35" s="3" t="s">
        <v>17</v>
      </c>
      <c r="B35" s="19" t="s">
        <v>145</v>
      </c>
      <c r="C35" s="4">
        <v>3037053777.7501202</v>
      </c>
      <c r="D35" s="3">
        <v>15952</v>
      </c>
      <c r="E35" s="3">
        <v>2963</v>
      </c>
      <c r="F35" s="3">
        <v>140</v>
      </c>
      <c r="G35" s="3">
        <v>4312</v>
      </c>
      <c r="H35" s="3">
        <v>446</v>
      </c>
      <c r="I35" s="2">
        <v>276.36311699999999</v>
      </c>
      <c r="J35" s="4">
        <v>188886202.478127</v>
      </c>
      <c r="K35" s="3">
        <v>15952</v>
      </c>
      <c r="L35" s="3">
        <v>3163</v>
      </c>
      <c r="M35" s="3">
        <v>143</v>
      </c>
      <c r="N35" s="3">
        <v>4333</v>
      </c>
      <c r="O35" s="3">
        <v>445</v>
      </c>
      <c r="P35" s="2">
        <v>58.249904000000001</v>
      </c>
      <c r="Q35" s="4">
        <v>3841834</v>
      </c>
      <c r="R35" s="3">
        <v>76113</v>
      </c>
      <c r="S35" s="3">
        <v>4030</v>
      </c>
      <c r="T35" s="2">
        <v>38.510199999999998</v>
      </c>
      <c r="U35" s="4">
        <v>3499998</v>
      </c>
      <c r="V35" s="3">
        <v>74180</v>
      </c>
      <c r="W35" s="3">
        <v>3985</v>
      </c>
      <c r="X35" s="2">
        <v>39.4131</v>
      </c>
      <c r="Y35" s="3">
        <f t="shared" si="19"/>
        <v>240.8371364092277</v>
      </c>
      <c r="Z35" s="3">
        <f t="shared" si="20"/>
        <v>16.078748674624926</v>
      </c>
      <c r="AA35" s="2">
        <f t="shared" si="21"/>
        <v>4.7444390122943378</v>
      </c>
      <c r="AB35" s="3">
        <f t="shared" si="22"/>
        <v>10.153815368196371</v>
      </c>
      <c r="AC35" s="3">
        <f t="shared" si="23"/>
        <v>6.8537414965986398</v>
      </c>
      <c r="AD35" s="2">
        <f t="shared" si="24"/>
        <v>1.5125837829977513</v>
      </c>
    </row>
    <row r="36" spans="1:30" x14ac:dyDescent="0.3">
      <c r="A36" s="3" t="s">
        <v>17</v>
      </c>
      <c r="B36" s="19" t="s">
        <v>146</v>
      </c>
      <c r="C36" s="4">
        <v>3037053777.7501202</v>
      </c>
      <c r="D36" s="3">
        <v>15952</v>
      </c>
      <c r="E36" s="3">
        <v>2963</v>
      </c>
      <c r="F36" s="3">
        <v>139</v>
      </c>
      <c r="G36" s="3">
        <v>4312</v>
      </c>
      <c r="H36" s="3">
        <v>444</v>
      </c>
      <c r="I36" s="2">
        <v>276.28895</v>
      </c>
      <c r="J36" s="4">
        <v>188886202.478127</v>
      </c>
      <c r="K36" s="3">
        <v>15952</v>
      </c>
      <c r="L36" s="3">
        <v>3163</v>
      </c>
      <c r="M36" s="3">
        <v>141</v>
      </c>
      <c r="N36" s="3">
        <v>4333</v>
      </c>
      <c r="O36" s="3">
        <v>444</v>
      </c>
      <c r="P36" s="2">
        <v>58.252035999999997</v>
      </c>
      <c r="Q36" s="4">
        <v>3841834</v>
      </c>
      <c r="R36" s="3">
        <v>76113</v>
      </c>
      <c r="S36" s="3">
        <v>4023</v>
      </c>
      <c r="T36" s="2">
        <v>38.420699999999997</v>
      </c>
      <c r="U36" s="4">
        <v>3499998</v>
      </c>
      <c r="V36" s="3">
        <v>74180</v>
      </c>
      <c r="W36" s="3">
        <v>4040</v>
      </c>
      <c r="X36" s="2">
        <v>39.308399999999999</v>
      </c>
      <c r="Y36" s="3">
        <f t="shared" si="19"/>
        <v>240.8371364092277</v>
      </c>
      <c r="Z36" s="3">
        <f t="shared" si="20"/>
        <v>16.078748674624926</v>
      </c>
      <c r="AA36" s="2">
        <f t="shared" si="21"/>
        <v>4.742992159106679</v>
      </c>
      <c r="AB36" s="3">
        <f t="shared" si="22"/>
        <v>10.153815368196371</v>
      </c>
      <c r="AC36" s="3">
        <f t="shared" si="23"/>
        <v>6.8769230769230774</v>
      </c>
      <c r="AD36" s="2">
        <f t="shared" si="24"/>
        <v>1.5161627976585539</v>
      </c>
    </row>
    <row r="37" spans="1:30" x14ac:dyDescent="0.3">
      <c r="A37" s="3" t="s">
        <v>17</v>
      </c>
      <c r="B37" s="19" t="s">
        <v>147</v>
      </c>
      <c r="C37" s="4">
        <v>3037053777.7501202</v>
      </c>
      <c r="D37" s="3">
        <v>15952</v>
      </c>
      <c r="E37" s="3">
        <v>2963</v>
      </c>
      <c r="F37" s="3">
        <v>140</v>
      </c>
      <c r="G37" s="3">
        <v>4312</v>
      </c>
      <c r="H37" s="3">
        <v>445</v>
      </c>
      <c r="I37" s="2">
        <v>276.29020000000003</v>
      </c>
      <c r="J37" s="4">
        <v>188886202.478127</v>
      </c>
      <c r="K37" s="3">
        <v>15952</v>
      </c>
      <c r="L37" s="3">
        <v>3163</v>
      </c>
      <c r="M37" s="3">
        <v>142</v>
      </c>
      <c r="N37" s="3">
        <v>4333</v>
      </c>
      <c r="O37" s="3">
        <v>440</v>
      </c>
      <c r="P37" s="2">
        <v>58.033611999999998</v>
      </c>
      <c r="Q37" s="4">
        <v>3841834</v>
      </c>
      <c r="R37" s="3">
        <v>76113</v>
      </c>
      <c r="S37" s="3">
        <v>4016</v>
      </c>
      <c r="T37" s="2">
        <v>38.828699999999998</v>
      </c>
      <c r="U37" s="4">
        <v>3499998</v>
      </c>
      <c r="V37" s="3">
        <v>74180</v>
      </c>
      <c r="W37" s="3">
        <v>3991</v>
      </c>
      <c r="X37" s="2">
        <v>39.755699999999997</v>
      </c>
      <c r="Y37" s="3">
        <f t="shared" si="19"/>
        <v>240.8371364092277</v>
      </c>
      <c r="Z37" s="3">
        <f t="shared" si="20"/>
        <v>16.078748674624926</v>
      </c>
      <c r="AA37" s="2">
        <f t="shared" si="21"/>
        <v>4.7608651345017101</v>
      </c>
      <c r="AB37" s="3">
        <f t="shared" si="22"/>
        <v>10.153815368196371</v>
      </c>
      <c r="AC37" s="3">
        <f t="shared" si="23"/>
        <v>6.9003436426116842</v>
      </c>
      <c r="AD37" s="2">
        <f t="shared" si="24"/>
        <v>1.4946061032174656</v>
      </c>
    </row>
    <row r="38" spans="1:30" x14ac:dyDescent="0.3">
      <c r="A38" s="3" t="s">
        <v>18</v>
      </c>
      <c r="B38" s="19" t="s">
        <v>145</v>
      </c>
      <c r="C38" s="4">
        <v>0.41561500000000001</v>
      </c>
      <c r="D38" s="3">
        <v>7496</v>
      </c>
      <c r="E38" s="3">
        <v>823</v>
      </c>
      <c r="F38" s="3">
        <v>63</v>
      </c>
      <c r="G38" s="3">
        <v>2026</v>
      </c>
      <c r="H38" s="3">
        <v>301</v>
      </c>
      <c r="I38" s="2">
        <v>43.475951999999999</v>
      </c>
      <c r="J38" s="4">
        <v>5.5206999999999999E-2</v>
      </c>
      <c r="K38" s="3">
        <v>7496</v>
      </c>
      <c r="L38" s="3">
        <v>827</v>
      </c>
      <c r="M38" s="3">
        <v>64</v>
      </c>
      <c r="N38" s="3">
        <v>2028</v>
      </c>
      <c r="O38" s="3">
        <v>327</v>
      </c>
      <c r="P38" s="2">
        <v>40.523859000000002</v>
      </c>
      <c r="Q38" s="4">
        <v>201238</v>
      </c>
      <c r="R38" s="3">
        <v>4052</v>
      </c>
      <c r="S38" s="3">
        <v>562</v>
      </c>
      <c r="T38" s="2">
        <v>34.449843000000001</v>
      </c>
      <c r="U38" s="4">
        <v>195916</v>
      </c>
      <c r="V38" s="3">
        <v>4037</v>
      </c>
      <c r="W38" s="3">
        <v>548</v>
      </c>
      <c r="X38" s="2">
        <v>34.779055999999997</v>
      </c>
      <c r="Y38" s="3">
        <f t="shared" si="19"/>
        <v>26.846051227321237</v>
      </c>
      <c r="Z38" s="3">
        <f t="shared" si="20"/>
        <v>7.5283025703262272</v>
      </c>
      <c r="AA38" s="2">
        <f t="shared" si="21"/>
        <v>1.0728482694602208</v>
      </c>
      <c r="AB38" s="3">
        <f t="shared" si="22"/>
        <v>1.4192644483362522</v>
      </c>
      <c r="AC38" s="3">
        <f t="shared" si="23"/>
        <v>1.4373401534526855</v>
      </c>
      <c r="AD38" s="2">
        <f t="shared" si="24"/>
        <v>1.1763147657886279</v>
      </c>
    </row>
    <row r="39" spans="1:30" x14ac:dyDescent="0.3">
      <c r="A39" s="3" t="s">
        <v>18</v>
      </c>
      <c r="B39" s="19" t="s">
        <v>146</v>
      </c>
      <c r="C39" s="4">
        <v>0.41561500000000001</v>
      </c>
      <c r="D39" s="3">
        <v>7496</v>
      </c>
      <c r="E39" s="3">
        <v>823</v>
      </c>
      <c r="F39" s="3">
        <v>63</v>
      </c>
      <c r="G39" s="3">
        <v>2026</v>
      </c>
      <c r="H39" s="3">
        <v>301</v>
      </c>
      <c r="I39" s="2">
        <v>43.482681999999997</v>
      </c>
      <c r="J39" s="4">
        <v>5.5206999999999999E-2</v>
      </c>
      <c r="K39" s="3">
        <v>7496</v>
      </c>
      <c r="L39" s="3">
        <v>827</v>
      </c>
      <c r="M39" s="3">
        <v>65</v>
      </c>
      <c r="N39" s="3">
        <v>2028</v>
      </c>
      <c r="O39" s="3">
        <v>328</v>
      </c>
      <c r="P39" s="2">
        <v>40.480657000000001</v>
      </c>
      <c r="Q39" s="4">
        <v>201238</v>
      </c>
      <c r="R39" s="3">
        <v>4052</v>
      </c>
      <c r="S39" s="3">
        <v>531</v>
      </c>
      <c r="T39" s="2">
        <v>34.479807000000001</v>
      </c>
      <c r="U39" s="4">
        <v>195916</v>
      </c>
      <c r="V39" s="3">
        <v>4037</v>
      </c>
      <c r="W39" s="3">
        <v>534</v>
      </c>
      <c r="X39" s="2">
        <v>34.789844000000002</v>
      </c>
      <c r="Y39" s="3">
        <f t="shared" si="19"/>
        <v>26.846051227321237</v>
      </c>
      <c r="Z39" s="3">
        <f t="shared" si="20"/>
        <v>7.5283025703262272</v>
      </c>
      <c r="AA39" s="2">
        <f t="shared" si="21"/>
        <v>1.0741594930141574</v>
      </c>
      <c r="AB39" s="3">
        <f t="shared" si="22"/>
        <v>1.4192644483362522</v>
      </c>
      <c r="AC39" s="3">
        <f t="shared" si="23"/>
        <v>1.3511450381679388</v>
      </c>
      <c r="AD39" s="2">
        <f t="shared" si="24"/>
        <v>1.1740395472631271</v>
      </c>
    </row>
    <row r="40" spans="1:30" x14ac:dyDescent="0.3">
      <c r="A40" s="3" t="s">
        <v>18</v>
      </c>
      <c r="B40" s="19" t="s">
        <v>147</v>
      </c>
      <c r="C40" s="4">
        <v>0.41561500000000001</v>
      </c>
      <c r="D40" s="3">
        <v>7496</v>
      </c>
      <c r="E40" s="3">
        <v>823</v>
      </c>
      <c r="F40" s="3">
        <v>63</v>
      </c>
      <c r="G40" s="3">
        <v>2026</v>
      </c>
      <c r="H40" s="3">
        <v>301</v>
      </c>
      <c r="I40" s="2">
        <v>43.447513000000001</v>
      </c>
      <c r="J40" s="4">
        <v>5.5206999999999999E-2</v>
      </c>
      <c r="K40" s="3">
        <v>7496</v>
      </c>
      <c r="L40" s="3">
        <v>827</v>
      </c>
      <c r="M40" s="3">
        <v>63</v>
      </c>
      <c r="N40" s="3">
        <v>2028</v>
      </c>
      <c r="O40" s="3">
        <v>328</v>
      </c>
      <c r="P40" s="2">
        <v>40.484634</v>
      </c>
      <c r="Q40" s="4">
        <v>201238</v>
      </c>
      <c r="R40" s="3">
        <v>4052</v>
      </c>
      <c r="S40" s="3">
        <v>523</v>
      </c>
      <c r="T40" s="2">
        <v>34.489462000000003</v>
      </c>
      <c r="U40" s="4">
        <v>195916</v>
      </c>
      <c r="V40" s="3">
        <v>4037</v>
      </c>
      <c r="W40" s="3">
        <v>541</v>
      </c>
      <c r="X40" s="2">
        <v>34.804658000000003</v>
      </c>
      <c r="Y40" s="3">
        <f t="shared" si="19"/>
        <v>26.846051227321237</v>
      </c>
      <c r="Z40" s="3">
        <f t="shared" si="20"/>
        <v>7.5283025703262272</v>
      </c>
      <c r="AA40" s="2">
        <f t="shared" si="21"/>
        <v>1.0731852732076077</v>
      </c>
      <c r="AB40" s="3">
        <f t="shared" si="22"/>
        <v>1.4192644483362522</v>
      </c>
      <c r="AC40" s="3">
        <f t="shared" si="23"/>
        <v>1.3375959079283888</v>
      </c>
      <c r="AD40" s="2">
        <f t="shared" si="24"/>
        <v>1.1738261965350458</v>
      </c>
    </row>
    <row r="41" spans="1:30" x14ac:dyDescent="0.3">
      <c r="A41" s="3" t="s">
        <v>19</v>
      </c>
      <c r="B41" s="19" t="s">
        <v>145</v>
      </c>
      <c r="C41" s="4">
        <v>133187.71888999999</v>
      </c>
      <c r="D41" s="3">
        <v>6378</v>
      </c>
      <c r="E41" s="3">
        <v>1444</v>
      </c>
      <c r="F41" s="3">
        <v>183</v>
      </c>
      <c r="G41" s="3">
        <v>1724</v>
      </c>
      <c r="H41" s="3">
        <v>322</v>
      </c>
      <c r="I41" s="2">
        <v>65.594067999999993</v>
      </c>
      <c r="J41" s="4">
        <v>40696.272400000002</v>
      </c>
      <c r="K41" s="3">
        <v>6378</v>
      </c>
      <c r="L41" s="3">
        <v>1463</v>
      </c>
      <c r="M41" s="3">
        <v>186</v>
      </c>
      <c r="N41" s="3">
        <v>1723</v>
      </c>
      <c r="O41" s="3">
        <v>318</v>
      </c>
      <c r="P41" s="2">
        <v>42.462860999999997</v>
      </c>
      <c r="Q41" s="4">
        <v>2190102</v>
      </c>
      <c r="R41" s="3">
        <v>43336</v>
      </c>
      <c r="S41" s="3">
        <v>2464</v>
      </c>
      <c r="T41" s="2">
        <v>36.317841999999999</v>
      </c>
      <c r="U41" s="4">
        <v>2380716</v>
      </c>
      <c r="V41" s="3">
        <v>48878</v>
      </c>
      <c r="W41" s="3">
        <v>2786</v>
      </c>
      <c r="X41" s="2">
        <v>36.455739999999999</v>
      </c>
      <c r="Y41" s="3">
        <f t="shared" si="19"/>
        <v>343.38381937911572</v>
      </c>
      <c r="Z41" s="3">
        <f t="shared" si="20"/>
        <v>3.2727252653734444</v>
      </c>
      <c r="AA41" s="2">
        <f t="shared" si="21"/>
        <v>1.5447397197282584</v>
      </c>
      <c r="AB41" s="3">
        <f t="shared" si="22"/>
        <v>13.602008788449467</v>
      </c>
      <c r="AC41" s="3">
        <f t="shared" si="23"/>
        <v>4.8888888888888893</v>
      </c>
      <c r="AD41" s="2">
        <f t="shared" si="24"/>
        <v>1.1692011050656588</v>
      </c>
    </row>
    <row r="42" spans="1:30" x14ac:dyDescent="0.3">
      <c r="A42" s="3" t="s">
        <v>19</v>
      </c>
      <c r="B42" s="19" t="s">
        <v>145</v>
      </c>
      <c r="C42" s="4">
        <v>133187.71888999999</v>
      </c>
      <c r="D42" s="3">
        <v>6378</v>
      </c>
      <c r="E42" s="3">
        <v>1444</v>
      </c>
      <c r="F42" s="3">
        <v>184</v>
      </c>
      <c r="G42" s="3">
        <v>1724</v>
      </c>
      <c r="H42" s="3">
        <v>319</v>
      </c>
      <c r="I42" s="2">
        <v>65.676855000000003</v>
      </c>
      <c r="J42" s="4">
        <v>40696.272400000002</v>
      </c>
      <c r="K42" s="3">
        <v>6378</v>
      </c>
      <c r="L42" s="3">
        <v>1463</v>
      </c>
      <c r="M42" s="3">
        <v>186</v>
      </c>
      <c r="N42" s="3">
        <v>1723</v>
      </c>
      <c r="O42" s="3">
        <v>319</v>
      </c>
      <c r="P42" s="2">
        <v>42.444505999999997</v>
      </c>
      <c r="Q42" s="4">
        <v>2190102</v>
      </c>
      <c r="R42" s="3">
        <v>43336</v>
      </c>
      <c r="S42" s="3">
        <v>2504</v>
      </c>
      <c r="T42" s="2">
        <v>36.312792000000002</v>
      </c>
      <c r="U42" s="4">
        <v>2380716</v>
      </c>
      <c r="V42" s="3">
        <v>48878</v>
      </c>
      <c r="W42" s="3">
        <v>2766</v>
      </c>
      <c r="X42" s="2">
        <v>36.548577999999999</v>
      </c>
      <c r="Y42" s="3">
        <f t="shared" si="19"/>
        <v>343.38381937911572</v>
      </c>
      <c r="Z42" s="3">
        <f t="shared" si="20"/>
        <v>3.2727252653734444</v>
      </c>
      <c r="AA42" s="2">
        <f t="shared" si="21"/>
        <v>1.5473582140407054</v>
      </c>
      <c r="AB42" s="3">
        <f t="shared" si="22"/>
        <v>13.602008788449467</v>
      </c>
      <c r="AC42" s="3">
        <f t="shared" si="23"/>
        <v>4.9584158415841584</v>
      </c>
      <c r="AD42" s="2">
        <f t="shared" si="24"/>
        <v>1.1688582359626876</v>
      </c>
    </row>
    <row r="43" spans="1:30" x14ac:dyDescent="0.3">
      <c r="A43" s="3" t="s">
        <v>19</v>
      </c>
      <c r="B43" s="19" t="s">
        <v>146</v>
      </c>
      <c r="C43" s="4">
        <v>133187.71888999999</v>
      </c>
      <c r="D43" s="3">
        <v>6378</v>
      </c>
      <c r="E43" s="3">
        <v>1444</v>
      </c>
      <c r="F43" s="3">
        <v>184</v>
      </c>
      <c r="G43" s="3">
        <v>1724</v>
      </c>
      <c r="H43" s="3">
        <v>324</v>
      </c>
      <c r="I43" s="2">
        <v>65.586241000000001</v>
      </c>
      <c r="J43" s="4">
        <v>40696.272400000002</v>
      </c>
      <c r="K43" s="3">
        <v>6378</v>
      </c>
      <c r="L43" s="3">
        <v>1463</v>
      </c>
      <c r="M43" s="3">
        <v>186</v>
      </c>
      <c r="N43" s="3">
        <v>1723</v>
      </c>
      <c r="O43" s="3">
        <v>319</v>
      </c>
      <c r="P43" s="2">
        <v>42.540345000000002</v>
      </c>
      <c r="Q43" s="4">
        <v>2190102</v>
      </c>
      <c r="R43" s="3">
        <v>43336</v>
      </c>
      <c r="S43" s="3">
        <v>2488</v>
      </c>
      <c r="T43" s="2">
        <v>36.381191999999999</v>
      </c>
      <c r="U43" s="4">
        <v>2380716</v>
      </c>
      <c r="V43" s="3">
        <v>48878</v>
      </c>
      <c r="W43" s="3">
        <v>2766</v>
      </c>
      <c r="X43" s="2">
        <v>36.623544000000003</v>
      </c>
      <c r="Y43" s="3">
        <f t="shared" si="19"/>
        <v>343.38381937911572</v>
      </c>
      <c r="Z43" s="3">
        <f t="shared" si="20"/>
        <v>3.2727252653734444</v>
      </c>
      <c r="AA43" s="2">
        <f t="shared" si="21"/>
        <v>1.541742103878095</v>
      </c>
      <c r="AB43" s="3">
        <f t="shared" si="22"/>
        <v>13.602008788449467</v>
      </c>
      <c r="AC43" s="3">
        <f t="shared" si="23"/>
        <v>4.9267326732673267</v>
      </c>
      <c r="AD43" s="2">
        <f t="shared" si="24"/>
        <v>1.1692949752718385</v>
      </c>
    </row>
    <row r="44" spans="1:30" x14ac:dyDescent="0.3">
      <c r="A44" s="3" t="s">
        <v>20</v>
      </c>
      <c r="B44" s="19" t="s">
        <v>147</v>
      </c>
      <c r="C44" s="4">
        <v>84769.780291000003</v>
      </c>
      <c r="D44" s="3">
        <v>5816</v>
      </c>
      <c r="E44" s="3">
        <v>1406</v>
      </c>
      <c r="F44" s="3">
        <v>220</v>
      </c>
      <c r="G44" s="3">
        <v>1573</v>
      </c>
      <c r="H44" s="3">
        <v>385</v>
      </c>
      <c r="I44" s="2">
        <v>192.95418799999999</v>
      </c>
      <c r="J44" s="4">
        <v>13437.386705999999</v>
      </c>
      <c r="K44" s="3">
        <v>5816</v>
      </c>
      <c r="L44" s="3">
        <v>2141</v>
      </c>
      <c r="M44" s="3">
        <v>282</v>
      </c>
      <c r="N44" s="3">
        <v>1583</v>
      </c>
      <c r="O44" s="3">
        <v>416</v>
      </c>
      <c r="P44" s="2">
        <v>54.009645999999996</v>
      </c>
      <c r="Q44" s="4">
        <v>3542446</v>
      </c>
      <c r="R44" s="3">
        <v>68994</v>
      </c>
      <c r="S44" s="3">
        <v>3672</v>
      </c>
      <c r="T44" s="2">
        <v>35.190199999999997</v>
      </c>
      <c r="U44" s="4">
        <v>3300962</v>
      </c>
      <c r="V44" s="3">
        <v>68424</v>
      </c>
      <c r="W44" s="3">
        <v>3688</v>
      </c>
      <c r="X44" s="2">
        <v>34.587699999999998</v>
      </c>
      <c r="Y44" s="3">
        <f t="shared" si="19"/>
        <v>609.08631361760661</v>
      </c>
      <c r="Z44" s="3">
        <f t="shared" si="20"/>
        <v>6.308501953966168</v>
      </c>
      <c r="AA44" s="2">
        <f t="shared" si="21"/>
        <v>3.5725875337157365</v>
      </c>
      <c r="AB44" s="3">
        <f t="shared" si="22"/>
        <v>18.52685284640172</v>
      </c>
      <c r="AC44" s="3">
        <f t="shared" si="23"/>
        <v>5.2607449856733526</v>
      </c>
      <c r="AD44" s="2">
        <f t="shared" si="24"/>
        <v>1.5347922432950083</v>
      </c>
    </row>
    <row r="45" spans="1:30" x14ac:dyDescent="0.3">
      <c r="A45" s="3" t="s">
        <v>20</v>
      </c>
      <c r="B45" s="19" t="s">
        <v>145</v>
      </c>
      <c r="C45" s="4">
        <v>84769.780291000003</v>
      </c>
      <c r="D45" s="3">
        <v>5816</v>
      </c>
      <c r="E45" s="3">
        <v>1406</v>
      </c>
      <c r="F45" s="3">
        <v>220</v>
      </c>
      <c r="G45" s="3">
        <v>1573</v>
      </c>
      <c r="H45" s="3">
        <v>386</v>
      </c>
      <c r="I45" s="2">
        <v>192.89893699999999</v>
      </c>
      <c r="J45" s="4">
        <v>13437.386705999999</v>
      </c>
      <c r="K45" s="3">
        <v>5816</v>
      </c>
      <c r="L45" s="3">
        <v>2141</v>
      </c>
      <c r="M45" s="3">
        <v>281</v>
      </c>
      <c r="N45" s="3">
        <v>1583</v>
      </c>
      <c r="O45" s="3">
        <v>412</v>
      </c>
      <c r="P45" s="2">
        <v>54.073687999999997</v>
      </c>
      <c r="Q45" s="4">
        <v>3542446</v>
      </c>
      <c r="R45" s="3">
        <v>68994</v>
      </c>
      <c r="S45" s="3">
        <v>3687</v>
      </c>
      <c r="T45" s="2">
        <v>35.521000000000001</v>
      </c>
      <c r="U45" s="4">
        <v>3300962</v>
      </c>
      <c r="V45" s="3">
        <v>68424</v>
      </c>
      <c r="W45" s="3">
        <v>3679</v>
      </c>
      <c r="X45" s="2">
        <v>35.395099999999999</v>
      </c>
      <c r="Y45" s="3">
        <f t="shared" si="19"/>
        <v>609.08631361760661</v>
      </c>
      <c r="Z45" s="3">
        <f t="shared" si="20"/>
        <v>6.308501953966168</v>
      </c>
      <c r="AA45" s="2">
        <f t="shared" si="21"/>
        <v>3.5673345786956494</v>
      </c>
      <c r="AB45" s="3">
        <f t="shared" si="22"/>
        <v>18.52685284640172</v>
      </c>
      <c r="AC45" s="3">
        <f t="shared" si="23"/>
        <v>5.3203463203463199</v>
      </c>
      <c r="AD45" s="2">
        <f t="shared" si="24"/>
        <v>1.522301962219532</v>
      </c>
    </row>
    <row r="46" spans="1:30" x14ac:dyDescent="0.3">
      <c r="A46" s="3" t="s">
        <v>20</v>
      </c>
      <c r="B46" s="19" t="s">
        <v>146</v>
      </c>
      <c r="C46" s="4">
        <v>84769.780291000003</v>
      </c>
      <c r="D46" s="3">
        <v>5816</v>
      </c>
      <c r="E46" s="3">
        <v>1406</v>
      </c>
      <c r="F46" s="3">
        <v>220</v>
      </c>
      <c r="G46" s="3">
        <v>1573</v>
      </c>
      <c r="H46" s="3">
        <v>384</v>
      </c>
      <c r="I46" s="2">
        <v>192.85445000000001</v>
      </c>
      <c r="J46" s="4">
        <v>13437.386705999999</v>
      </c>
      <c r="K46" s="3">
        <v>5816</v>
      </c>
      <c r="L46" s="3">
        <v>2141</v>
      </c>
      <c r="M46" s="3">
        <v>281</v>
      </c>
      <c r="N46" s="3">
        <v>1583</v>
      </c>
      <c r="O46" s="3">
        <v>416</v>
      </c>
      <c r="P46" s="2">
        <v>54.008304000000003</v>
      </c>
      <c r="Q46" s="4">
        <v>3542446</v>
      </c>
      <c r="R46" s="3">
        <v>68994</v>
      </c>
      <c r="S46" s="3">
        <v>3688</v>
      </c>
      <c r="T46" s="2">
        <v>34.841900000000003</v>
      </c>
      <c r="U46" s="4">
        <v>3300962</v>
      </c>
      <c r="V46" s="3">
        <v>68424</v>
      </c>
      <c r="W46" s="3">
        <v>3718</v>
      </c>
      <c r="X46" s="2">
        <v>35.3703</v>
      </c>
      <c r="Y46" s="3">
        <f t="shared" si="19"/>
        <v>609.08631361760661</v>
      </c>
      <c r="Z46" s="3">
        <f t="shared" si="20"/>
        <v>6.308501953966168</v>
      </c>
      <c r="AA46" s="2">
        <f t="shared" si="21"/>
        <v>3.5708295894646129</v>
      </c>
      <c r="AB46" s="3">
        <f t="shared" si="22"/>
        <v>18.52685284640172</v>
      </c>
      <c r="AC46" s="3">
        <f t="shared" si="23"/>
        <v>5.2912482065997128</v>
      </c>
      <c r="AD46" s="2">
        <f t="shared" si="24"/>
        <v>1.5500964069123671</v>
      </c>
    </row>
    <row r="47" spans="1:30" x14ac:dyDescent="0.3">
      <c r="A47" s="3" t="s">
        <v>21</v>
      </c>
      <c r="B47" s="19" t="s">
        <v>147</v>
      </c>
      <c r="C47" s="4">
        <v>0.61212500000000003</v>
      </c>
      <c r="D47" s="3">
        <v>8744</v>
      </c>
      <c r="E47" s="3">
        <v>1017</v>
      </c>
      <c r="F47" s="3">
        <v>80</v>
      </c>
      <c r="G47" s="3">
        <v>2365</v>
      </c>
      <c r="H47" s="3">
        <v>318</v>
      </c>
      <c r="I47" s="2">
        <v>75.440383999999995</v>
      </c>
      <c r="J47" s="4">
        <v>0.115408</v>
      </c>
      <c r="K47" s="3">
        <v>8744</v>
      </c>
      <c r="L47" s="3">
        <v>1037</v>
      </c>
      <c r="M47" s="3">
        <v>82</v>
      </c>
      <c r="N47" s="3">
        <v>2363</v>
      </c>
      <c r="O47" s="3">
        <v>340</v>
      </c>
      <c r="P47" s="2">
        <v>54.377423</v>
      </c>
      <c r="Q47" s="4">
        <v>421942</v>
      </c>
      <c r="R47" s="3">
        <v>8411</v>
      </c>
      <c r="S47" s="3">
        <v>673</v>
      </c>
      <c r="T47" s="2">
        <v>34.691279999999999</v>
      </c>
      <c r="U47" s="4">
        <v>360262</v>
      </c>
      <c r="V47" s="3">
        <v>7578</v>
      </c>
      <c r="W47" s="3">
        <v>678</v>
      </c>
      <c r="X47" s="2">
        <v>34.255383999999999</v>
      </c>
      <c r="Y47" s="3">
        <f t="shared" si="19"/>
        <v>48.255032021957916</v>
      </c>
      <c r="Z47" s="3">
        <f t="shared" si="20"/>
        <v>5.3040083876334396</v>
      </c>
      <c r="AA47" s="2">
        <f t="shared" si="21"/>
        <v>1.3873475394374608</v>
      </c>
      <c r="AB47" s="3">
        <f t="shared" si="22"/>
        <v>2.4738235294117645</v>
      </c>
      <c r="AC47" s="3">
        <f t="shared" si="23"/>
        <v>1.59478672985782</v>
      </c>
      <c r="AD47" s="2">
        <f t="shared" si="24"/>
        <v>1.567466608323475</v>
      </c>
    </row>
    <row r="48" spans="1:30" x14ac:dyDescent="0.3">
      <c r="A48" s="3" t="s">
        <v>21</v>
      </c>
      <c r="B48" s="19" t="s">
        <v>145</v>
      </c>
      <c r="C48" s="4">
        <v>0.61212500000000003</v>
      </c>
      <c r="D48" s="3">
        <v>8744</v>
      </c>
      <c r="E48" s="3">
        <v>1017</v>
      </c>
      <c r="F48" s="3">
        <v>80</v>
      </c>
      <c r="G48" s="3">
        <v>2365</v>
      </c>
      <c r="H48" s="3">
        <v>327</v>
      </c>
      <c r="I48" s="2">
        <v>75.712084000000004</v>
      </c>
      <c r="J48" s="4">
        <v>0.115408</v>
      </c>
      <c r="K48" s="3">
        <v>8744</v>
      </c>
      <c r="L48" s="3">
        <v>1037</v>
      </c>
      <c r="M48" s="3">
        <v>83</v>
      </c>
      <c r="N48" s="3">
        <v>2363</v>
      </c>
      <c r="O48" s="3">
        <v>349</v>
      </c>
      <c r="P48" s="2">
        <v>54.622335</v>
      </c>
      <c r="Q48" s="4">
        <v>421942</v>
      </c>
      <c r="R48" s="3">
        <v>8411</v>
      </c>
      <c r="S48" s="3">
        <v>724</v>
      </c>
      <c r="T48" s="2">
        <v>34.805605</v>
      </c>
      <c r="U48" s="4">
        <v>360262</v>
      </c>
      <c r="V48" s="3">
        <v>7578</v>
      </c>
      <c r="W48" s="3">
        <v>671</v>
      </c>
      <c r="X48" s="2">
        <v>34.254261999999997</v>
      </c>
      <c r="Y48" s="3">
        <f t="shared" si="19"/>
        <v>48.255032021957916</v>
      </c>
      <c r="Z48" s="3">
        <f t="shared" si="20"/>
        <v>5.3040083876334396</v>
      </c>
      <c r="AA48" s="2">
        <f t="shared" si="21"/>
        <v>1.3861011983467937</v>
      </c>
      <c r="AB48" s="3">
        <f t="shared" si="22"/>
        <v>2.4738235294117645</v>
      </c>
      <c r="AC48" s="3">
        <f t="shared" si="23"/>
        <v>1.6759259259259258</v>
      </c>
      <c r="AD48" s="2">
        <f t="shared" si="24"/>
        <v>1.5693545622896081</v>
      </c>
    </row>
    <row r="49" spans="1:30" x14ac:dyDescent="0.3">
      <c r="A49" s="3" t="s">
        <v>21</v>
      </c>
      <c r="B49" s="19" t="s">
        <v>146</v>
      </c>
      <c r="C49" s="4">
        <v>0.61212500000000003</v>
      </c>
      <c r="D49" s="3">
        <v>8744</v>
      </c>
      <c r="E49" s="3">
        <v>1017</v>
      </c>
      <c r="F49" s="3">
        <v>79</v>
      </c>
      <c r="G49" s="3">
        <v>2365</v>
      </c>
      <c r="H49" s="3">
        <v>326</v>
      </c>
      <c r="I49" s="2">
        <v>75.785910999999999</v>
      </c>
      <c r="J49" s="4">
        <v>0.115408</v>
      </c>
      <c r="K49" s="3">
        <v>8744</v>
      </c>
      <c r="L49" s="3">
        <v>1037</v>
      </c>
      <c r="M49" s="3">
        <v>88</v>
      </c>
      <c r="N49" s="3">
        <v>2363</v>
      </c>
      <c r="O49" s="3">
        <v>342</v>
      </c>
      <c r="P49" s="2">
        <v>54.415823000000003</v>
      </c>
      <c r="Q49" s="4">
        <v>421942</v>
      </c>
      <c r="R49" s="3">
        <v>8411</v>
      </c>
      <c r="S49" s="3">
        <v>680</v>
      </c>
      <c r="T49" s="2">
        <v>34.792627000000003</v>
      </c>
      <c r="U49" s="4">
        <v>360262</v>
      </c>
      <c r="V49" s="3">
        <v>7578</v>
      </c>
      <c r="W49" s="3">
        <v>664</v>
      </c>
      <c r="X49" s="2">
        <v>34.275615999999999</v>
      </c>
      <c r="Y49" s="3">
        <f t="shared" si="19"/>
        <v>48.255032021957916</v>
      </c>
      <c r="Z49" s="3">
        <f t="shared" si="20"/>
        <v>5.3040083876334396</v>
      </c>
      <c r="AA49" s="2">
        <f t="shared" si="21"/>
        <v>1.392718272403966</v>
      </c>
      <c r="AB49" s="3">
        <f t="shared" si="22"/>
        <v>2.4738235294117645</v>
      </c>
      <c r="AC49" s="3">
        <f t="shared" si="23"/>
        <v>1.5813953488372092</v>
      </c>
      <c r="AD49" s="2">
        <f t="shared" si="24"/>
        <v>1.5640044369170514</v>
      </c>
    </row>
    <row r="50" spans="1:30" x14ac:dyDescent="0.3">
      <c r="A50" s="3" t="s">
        <v>22</v>
      </c>
      <c r="B50" s="19" t="s">
        <v>147</v>
      </c>
      <c r="C50" s="4">
        <v>54509.139289999999</v>
      </c>
      <c r="D50" s="3">
        <v>9190</v>
      </c>
      <c r="E50" s="3">
        <v>1499</v>
      </c>
      <c r="F50" s="3">
        <v>128</v>
      </c>
      <c r="G50" s="3">
        <v>2485</v>
      </c>
      <c r="H50" s="3">
        <v>386</v>
      </c>
      <c r="I50" s="2">
        <v>154.1397</v>
      </c>
      <c r="J50" s="4">
        <v>8559.8295730000009</v>
      </c>
      <c r="K50" s="3">
        <v>9190</v>
      </c>
      <c r="L50" s="3">
        <v>1588</v>
      </c>
      <c r="M50" s="3">
        <v>132</v>
      </c>
      <c r="N50" s="3">
        <v>2483</v>
      </c>
      <c r="O50" s="3">
        <v>379</v>
      </c>
      <c r="P50" s="2">
        <v>49.983004000000001</v>
      </c>
      <c r="Q50" s="4">
        <v>1906284</v>
      </c>
      <c r="R50" s="3">
        <v>37982</v>
      </c>
      <c r="S50" s="3">
        <v>2202</v>
      </c>
      <c r="T50" s="2">
        <v>39.318033</v>
      </c>
      <c r="U50" s="4">
        <v>1801260</v>
      </c>
      <c r="V50" s="3">
        <v>36978</v>
      </c>
      <c r="W50" s="3">
        <v>2216</v>
      </c>
      <c r="X50" s="2">
        <v>39.796964000000003</v>
      </c>
      <c r="Y50" s="3">
        <f t="shared" si="19"/>
        <v>207.43025027203481</v>
      </c>
      <c r="Z50" s="3">
        <f t="shared" si="20"/>
        <v>6.3680168892540161</v>
      </c>
      <c r="AA50" s="2">
        <f t="shared" si="21"/>
        <v>3.0838422596609041</v>
      </c>
      <c r="AB50" s="3">
        <f t="shared" si="22"/>
        <v>9.3298943748464751</v>
      </c>
      <c r="AC50" s="3">
        <f t="shared" si="23"/>
        <v>4.3091976516634052</v>
      </c>
      <c r="AD50" s="2">
        <f t="shared" si="24"/>
        <v>1.2712488440100755</v>
      </c>
    </row>
    <row r="51" spans="1:30" x14ac:dyDescent="0.3">
      <c r="A51" s="3" t="s">
        <v>22</v>
      </c>
      <c r="B51" s="19" t="s">
        <v>145</v>
      </c>
      <c r="C51" s="4">
        <v>54509.139289999999</v>
      </c>
      <c r="D51" s="3">
        <v>9190</v>
      </c>
      <c r="E51" s="3">
        <v>1499</v>
      </c>
      <c r="F51" s="3">
        <v>129</v>
      </c>
      <c r="G51" s="3">
        <v>2485</v>
      </c>
      <c r="H51" s="3">
        <v>384</v>
      </c>
      <c r="I51" s="2">
        <v>154.14828</v>
      </c>
      <c r="J51" s="4">
        <v>8559.8295730000009</v>
      </c>
      <c r="K51" s="3">
        <v>9190</v>
      </c>
      <c r="L51" s="3">
        <v>1588</v>
      </c>
      <c r="M51" s="3">
        <v>132</v>
      </c>
      <c r="N51" s="3">
        <v>2483</v>
      </c>
      <c r="O51" s="3">
        <v>377</v>
      </c>
      <c r="P51" s="2">
        <v>50.168841</v>
      </c>
      <c r="Q51" s="4">
        <v>1906284</v>
      </c>
      <c r="R51" s="3">
        <v>37982</v>
      </c>
      <c r="S51" s="3">
        <v>2190</v>
      </c>
      <c r="T51" s="2">
        <v>39.404814999999999</v>
      </c>
      <c r="U51" s="4">
        <v>1801260</v>
      </c>
      <c r="V51" s="3">
        <v>36978</v>
      </c>
      <c r="W51" s="3">
        <v>2160</v>
      </c>
      <c r="X51" s="2">
        <v>39.831856999999999</v>
      </c>
      <c r="Y51" s="3">
        <f t="shared" si="19"/>
        <v>207.43025027203481</v>
      </c>
      <c r="Z51" s="3">
        <f t="shared" si="20"/>
        <v>6.3680168892540161</v>
      </c>
      <c r="AA51" s="2">
        <f t="shared" si="21"/>
        <v>3.0725900165802114</v>
      </c>
      <c r="AB51" s="3">
        <f t="shared" si="22"/>
        <v>9.3298943748464751</v>
      </c>
      <c r="AC51" s="3">
        <f t="shared" si="23"/>
        <v>4.3025540275049119</v>
      </c>
      <c r="AD51" s="2">
        <f t="shared" si="24"/>
        <v>1.2731652464299097</v>
      </c>
    </row>
    <row r="52" spans="1:30" x14ac:dyDescent="0.3">
      <c r="A52" s="3" t="s">
        <v>22</v>
      </c>
      <c r="B52" s="19" t="s">
        <v>146</v>
      </c>
      <c r="C52" s="4">
        <v>54509.139289999999</v>
      </c>
      <c r="D52" s="3">
        <v>9190</v>
      </c>
      <c r="E52" s="3">
        <v>1499</v>
      </c>
      <c r="F52" s="3">
        <v>128</v>
      </c>
      <c r="G52" s="3">
        <v>2485</v>
      </c>
      <c r="H52" s="3">
        <v>384</v>
      </c>
      <c r="I52" s="2">
        <v>154.17901000000001</v>
      </c>
      <c r="J52" s="4">
        <v>8559.8295730000009</v>
      </c>
      <c r="K52" s="3">
        <v>9190</v>
      </c>
      <c r="L52" s="3">
        <v>1588</v>
      </c>
      <c r="M52" s="3">
        <v>132</v>
      </c>
      <c r="N52" s="3">
        <v>2483</v>
      </c>
      <c r="O52" s="3">
        <v>376</v>
      </c>
      <c r="P52" s="2">
        <v>50.146417999999997</v>
      </c>
      <c r="Q52" s="4">
        <v>1906284</v>
      </c>
      <c r="R52" s="3">
        <v>37982</v>
      </c>
      <c r="S52" s="3">
        <v>2170</v>
      </c>
      <c r="T52" s="2">
        <v>39.332208000000001</v>
      </c>
      <c r="U52" s="4">
        <v>1801260</v>
      </c>
      <c r="V52" s="3">
        <v>36978</v>
      </c>
      <c r="W52" s="3">
        <v>2156</v>
      </c>
      <c r="X52" s="2">
        <v>39.881436000000001</v>
      </c>
      <c r="Y52" s="3">
        <f t="shared" si="19"/>
        <v>207.43025027203481</v>
      </c>
      <c r="Z52" s="3">
        <f t="shared" si="20"/>
        <v>6.3680168892540161</v>
      </c>
      <c r="AA52" s="2">
        <f t="shared" si="21"/>
        <v>3.074576732479676</v>
      </c>
      <c r="AB52" s="3">
        <f t="shared" si="22"/>
        <v>9.3298943748464751</v>
      </c>
      <c r="AC52" s="3">
        <f t="shared" si="23"/>
        <v>4.271653543307087</v>
      </c>
      <c r="AD52" s="2">
        <f t="shared" si="24"/>
        <v>1.2749454086076224</v>
      </c>
    </row>
    <row r="53" spans="1:30" x14ac:dyDescent="0.3">
      <c r="A53" s="3" t="s">
        <v>23</v>
      </c>
      <c r="B53" s="19" t="s">
        <v>147</v>
      </c>
      <c r="C53" s="4">
        <v>37435964.491089001</v>
      </c>
      <c r="D53" s="3">
        <v>9442</v>
      </c>
      <c r="E53" s="3">
        <v>1712</v>
      </c>
      <c r="F53" s="3">
        <v>136</v>
      </c>
      <c r="G53" s="3">
        <v>2553</v>
      </c>
      <c r="H53" s="3">
        <v>390</v>
      </c>
      <c r="I53" s="2">
        <v>157.35372000000001</v>
      </c>
      <c r="J53" s="4">
        <v>4929570.2461019997</v>
      </c>
      <c r="K53" s="3">
        <v>9454</v>
      </c>
      <c r="L53" s="3">
        <v>1766</v>
      </c>
      <c r="M53" s="3">
        <v>138</v>
      </c>
      <c r="N53" s="3">
        <v>2566</v>
      </c>
      <c r="O53" s="3">
        <v>418</v>
      </c>
      <c r="P53" s="2">
        <v>52.726737</v>
      </c>
      <c r="Q53" s="4">
        <v>2127048</v>
      </c>
      <c r="R53" s="3">
        <v>42298</v>
      </c>
      <c r="S53" s="3">
        <v>2411</v>
      </c>
      <c r="T53" s="2">
        <v>40.402324999999998</v>
      </c>
      <c r="U53" s="4">
        <v>2000012</v>
      </c>
      <c r="V53" s="3">
        <v>42675</v>
      </c>
      <c r="W53" s="3">
        <v>2466</v>
      </c>
      <c r="X53" s="2">
        <v>42.458599999999997</v>
      </c>
      <c r="Y53" s="3">
        <f t="shared" si="19"/>
        <v>224.98921091601437</v>
      </c>
      <c r="Z53" s="3">
        <f t="shared" si="20"/>
        <v>7.5941639173700901</v>
      </c>
      <c r="AA53" s="2">
        <f t="shared" si="21"/>
        <v>2.9843250114263662</v>
      </c>
      <c r="AB53" s="3">
        <f t="shared" si="22"/>
        <v>9.7640812557710071</v>
      </c>
      <c r="AC53" s="3">
        <f t="shared" si="23"/>
        <v>4.3363309352517989</v>
      </c>
      <c r="AD53" s="2">
        <f t="shared" si="24"/>
        <v>1.3050421479456937</v>
      </c>
    </row>
    <row r="54" spans="1:30" x14ac:dyDescent="0.3">
      <c r="A54" s="3" t="s">
        <v>23</v>
      </c>
      <c r="B54" s="19" t="s">
        <v>145</v>
      </c>
      <c r="C54" s="4">
        <v>37435964.491089001</v>
      </c>
      <c r="D54" s="3">
        <v>9442</v>
      </c>
      <c r="E54" s="3">
        <v>1712</v>
      </c>
      <c r="F54" s="3">
        <v>136</v>
      </c>
      <c r="G54" s="3">
        <v>2553</v>
      </c>
      <c r="H54" s="3">
        <v>393</v>
      </c>
      <c r="I54" s="2">
        <v>157.40654000000001</v>
      </c>
      <c r="J54" s="4">
        <v>4929570.2461019997</v>
      </c>
      <c r="K54" s="3">
        <v>9454</v>
      </c>
      <c r="L54" s="3">
        <v>1766</v>
      </c>
      <c r="M54" s="3">
        <v>141</v>
      </c>
      <c r="N54" s="3">
        <v>2566</v>
      </c>
      <c r="O54" s="3">
        <v>415</v>
      </c>
      <c r="P54" s="2">
        <v>52.727648000000002</v>
      </c>
      <c r="Q54" s="4">
        <v>2127048</v>
      </c>
      <c r="R54" s="3">
        <v>42298</v>
      </c>
      <c r="S54" s="3">
        <v>2451</v>
      </c>
      <c r="T54" s="2">
        <v>40.522325000000002</v>
      </c>
      <c r="U54" s="4">
        <v>2000012</v>
      </c>
      <c r="V54" s="3">
        <v>42675</v>
      </c>
      <c r="W54" s="3">
        <v>2474</v>
      </c>
      <c r="X54" s="2">
        <v>41.373150000000003</v>
      </c>
      <c r="Y54" s="3">
        <f t="shared" si="19"/>
        <v>224.98921091601437</v>
      </c>
      <c r="Z54" s="3">
        <f t="shared" si="20"/>
        <v>7.5941639173700901</v>
      </c>
      <c r="AA54" s="2">
        <f t="shared" si="21"/>
        <v>2.9852752013516706</v>
      </c>
      <c r="AB54" s="3">
        <f t="shared" si="22"/>
        <v>9.7640812557710071</v>
      </c>
      <c r="AC54" s="3">
        <f t="shared" si="23"/>
        <v>4.4082733812949639</v>
      </c>
      <c r="AD54" s="2">
        <f t="shared" si="24"/>
        <v>1.3011999681656963</v>
      </c>
    </row>
    <row r="55" spans="1:30" x14ac:dyDescent="0.3">
      <c r="A55" s="3" t="s">
        <v>23</v>
      </c>
      <c r="B55" s="19" t="s">
        <v>146</v>
      </c>
      <c r="C55" s="4">
        <v>37435964.491089001</v>
      </c>
      <c r="D55" s="3">
        <v>9442</v>
      </c>
      <c r="E55" s="3">
        <v>1712</v>
      </c>
      <c r="F55" s="3">
        <v>136</v>
      </c>
      <c r="G55" s="3">
        <v>2553</v>
      </c>
      <c r="H55" s="3">
        <v>390</v>
      </c>
      <c r="I55" s="2">
        <v>157.34990999999999</v>
      </c>
      <c r="J55" s="4">
        <v>4929570.2461019997</v>
      </c>
      <c r="K55" s="3">
        <v>9454</v>
      </c>
      <c r="L55" s="3">
        <v>1766</v>
      </c>
      <c r="M55" s="3">
        <v>138</v>
      </c>
      <c r="N55" s="3">
        <v>2566</v>
      </c>
      <c r="O55" s="3">
        <v>410</v>
      </c>
      <c r="P55" s="2">
        <v>52.675311000000001</v>
      </c>
      <c r="Q55" s="4">
        <v>2127048</v>
      </c>
      <c r="R55" s="3">
        <v>42298</v>
      </c>
      <c r="S55" s="3">
        <v>2404</v>
      </c>
      <c r="T55" s="2">
        <v>40.372124999999997</v>
      </c>
      <c r="U55" s="4">
        <v>2000012</v>
      </c>
      <c r="V55" s="3">
        <v>42675</v>
      </c>
      <c r="W55" s="3">
        <v>2453</v>
      </c>
      <c r="X55" s="2">
        <v>42.684199999999997</v>
      </c>
      <c r="Y55" s="3">
        <f t="shared" si="19"/>
        <v>224.98921091601437</v>
      </c>
      <c r="Z55" s="3">
        <f t="shared" si="20"/>
        <v>7.5941639173700901</v>
      </c>
      <c r="AA55" s="2">
        <f t="shared" si="21"/>
        <v>2.9871662266977408</v>
      </c>
      <c r="AB55" s="3">
        <f t="shared" si="22"/>
        <v>9.7640812557710071</v>
      </c>
      <c r="AC55" s="3">
        <f t="shared" si="23"/>
        <v>4.3868613138686134</v>
      </c>
      <c r="AD55" s="2">
        <f t="shared" si="24"/>
        <v>1.3047445731429794</v>
      </c>
    </row>
    <row r="56" spans="1:30" x14ac:dyDescent="0.3">
      <c r="A56" s="3" t="s">
        <v>24</v>
      </c>
      <c r="B56" s="19" t="s">
        <v>147</v>
      </c>
      <c r="C56" s="4">
        <v>64612500.583405003</v>
      </c>
      <c r="D56" s="3">
        <v>8056</v>
      </c>
      <c r="E56" s="3">
        <v>1575</v>
      </c>
      <c r="F56" s="3">
        <v>150</v>
      </c>
      <c r="G56" s="3">
        <v>2177</v>
      </c>
      <c r="H56" s="3">
        <v>376</v>
      </c>
      <c r="I56" s="2">
        <v>187.76994400000001</v>
      </c>
      <c r="J56" s="4">
        <v>6603474.2883839998</v>
      </c>
      <c r="K56" s="3">
        <v>8056</v>
      </c>
      <c r="L56" s="3">
        <v>1680</v>
      </c>
      <c r="M56" s="3">
        <v>158</v>
      </c>
      <c r="N56" s="3">
        <v>2196</v>
      </c>
      <c r="O56" s="3">
        <v>379</v>
      </c>
      <c r="P56" s="2">
        <v>48.056021000000001</v>
      </c>
      <c r="Q56" s="4">
        <v>2236750</v>
      </c>
      <c r="R56" s="3">
        <v>43076</v>
      </c>
      <c r="S56" s="3">
        <v>2509</v>
      </c>
      <c r="T56" s="2">
        <v>33.787889</v>
      </c>
      <c r="U56" s="4">
        <v>2052610</v>
      </c>
      <c r="V56" s="3">
        <v>41983</v>
      </c>
      <c r="W56" s="3">
        <v>2491</v>
      </c>
      <c r="X56" s="2">
        <v>38.934800000000003</v>
      </c>
      <c r="Y56" s="3">
        <f t="shared" si="19"/>
        <v>277.65019860973189</v>
      </c>
      <c r="Z56" s="3">
        <f t="shared" si="20"/>
        <v>9.7846221188538856</v>
      </c>
      <c r="AA56" s="2">
        <f t="shared" si="21"/>
        <v>3.9073135913603836</v>
      </c>
      <c r="AB56" s="3">
        <f t="shared" si="22"/>
        <v>11.113519091847266</v>
      </c>
      <c r="AC56" s="3">
        <f t="shared" si="23"/>
        <v>4.672253258845438</v>
      </c>
      <c r="AD56" s="2">
        <f t="shared" si="24"/>
        <v>1.4222853934437869</v>
      </c>
    </row>
    <row r="57" spans="1:30" x14ac:dyDescent="0.3">
      <c r="A57" s="3" t="s">
        <v>24</v>
      </c>
      <c r="B57" s="19" t="s">
        <v>145</v>
      </c>
      <c r="C57" s="4">
        <v>64612500.583405003</v>
      </c>
      <c r="D57" s="3">
        <v>8056</v>
      </c>
      <c r="E57" s="3">
        <v>1575</v>
      </c>
      <c r="F57" s="3">
        <v>151</v>
      </c>
      <c r="G57" s="3">
        <v>2177</v>
      </c>
      <c r="H57" s="3">
        <v>369</v>
      </c>
      <c r="I57" s="2">
        <v>187.732767</v>
      </c>
      <c r="J57" s="4">
        <v>6603474.2883839998</v>
      </c>
      <c r="K57" s="3">
        <v>8056</v>
      </c>
      <c r="L57" s="3">
        <v>1680</v>
      </c>
      <c r="M57" s="3">
        <v>158</v>
      </c>
      <c r="N57" s="3">
        <v>2196</v>
      </c>
      <c r="O57" s="3">
        <v>380</v>
      </c>
      <c r="P57" s="2">
        <v>47.902299999999997</v>
      </c>
      <c r="Q57" s="4">
        <v>2236750</v>
      </c>
      <c r="R57" s="3">
        <v>43076</v>
      </c>
      <c r="S57" s="3">
        <v>2499</v>
      </c>
      <c r="T57" s="2">
        <v>33.690849999999998</v>
      </c>
      <c r="U57" s="4">
        <v>2052610</v>
      </c>
      <c r="V57" s="3">
        <v>41983</v>
      </c>
      <c r="W57" s="3">
        <v>2455</v>
      </c>
      <c r="X57" s="2">
        <v>38.615650000000002</v>
      </c>
      <c r="Y57" s="3">
        <f t="shared" si="19"/>
        <v>277.65019860973189</v>
      </c>
      <c r="Z57" s="3">
        <f t="shared" si="20"/>
        <v>9.7846221188538856</v>
      </c>
      <c r="AA57" s="2">
        <f t="shared" si="21"/>
        <v>3.9190762656490401</v>
      </c>
      <c r="AB57" s="3">
        <f t="shared" si="22"/>
        <v>11.113519091847266</v>
      </c>
      <c r="AC57" s="3">
        <f t="shared" si="23"/>
        <v>4.6449814126394049</v>
      </c>
      <c r="AD57" s="2">
        <f t="shared" si="24"/>
        <v>1.4218192773408804</v>
      </c>
    </row>
    <row r="58" spans="1:30" x14ac:dyDescent="0.3">
      <c r="A58" s="3" t="s">
        <v>24</v>
      </c>
      <c r="B58" s="19" t="s">
        <v>146</v>
      </c>
      <c r="C58" s="4">
        <v>64612500.583405003</v>
      </c>
      <c r="D58" s="3">
        <v>8056</v>
      </c>
      <c r="E58" s="3">
        <v>1575</v>
      </c>
      <c r="F58" s="3">
        <v>150</v>
      </c>
      <c r="G58" s="3">
        <v>2177</v>
      </c>
      <c r="H58" s="3">
        <v>370</v>
      </c>
      <c r="I58" s="2">
        <v>187.68125599999999</v>
      </c>
      <c r="J58" s="4">
        <v>6603474.2883839998</v>
      </c>
      <c r="K58" s="3">
        <v>8056</v>
      </c>
      <c r="L58" s="3">
        <v>1680</v>
      </c>
      <c r="M58" s="3">
        <v>164</v>
      </c>
      <c r="N58" s="3">
        <v>2196</v>
      </c>
      <c r="O58" s="3">
        <v>379</v>
      </c>
      <c r="P58" s="2">
        <v>48.085473</v>
      </c>
      <c r="Q58" s="4">
        <v>2236750</v>
      </c>
      <c r="R58" s="3">
        <v>43076</v>
      </c>
      <c r="S58" s="3">
        <v>2480</v>
      </c>
      <c r="T58" s="2">
        <v>33.6571</v>
      </c>
      <c r="U58" s="4">
        <v>2052610</v>
      </c>
      <c r="V58" s="3">
        <v>41983</v>
      </c>
      <c r="W58" s="3">
        <v>2435</v>
      </c>
      <c r="X58" s="2">
        <v>38.159199999999998</v>
      </c>
      <c r="Y58" s="3">
        <f t="shared" si="19"/>
        <v>277.65019860973189</v>
      </c>
      <c r="Z58" s="3">
        <f t="shared" si="20"/>
        <v>9.7846221188538856</v>
      </c>
      <c r="AA58" s="2">
        <f t="shared" si="21"/>
        <v>3.9030760080076572</v>
      </c>
      <c r="AB58" s="3">
        <f t="shared" si="22"/>
        <v>11.113519091847266</v>
      </c>
      <c r="AC58" s="3">
        <f t="shared" si="23"/>
        <v>4.5672191528545119</v>
      </c>
      <c r="AD58" s="2">
        <f t="shared" si="24"/>
        <v>1.4286873497716679</v>
      </c>
    </row>
    <row r="59" spans="1:30" x14ac:dyDescent="0.3">
      <c r="A59" s="3" t="s">
        <v>25</v>
      </c>
      <c r="B59" s="19" t="s">
        <v>147</v>
      </c>
      <c r="C59" s="4">
        <v>8560554.8914279994</v>
      </c>
      <c r="D59" s="3">
        <v>10176</v>
      </c>
      <c r="E59" s="3">
        <v>1712</v>
      </c>
      <c r="F59" s="3">
        <v>143</v>
      </c>
      <c r="G59" s="3">
        <v>2755</v>
      </c>
      <c r="H59" s="3">
        <v>364</v>
      </c>
      <c r="I59" s="2">
        <v>126.353358</v>
      </c>
      <c r="J59" s="4">
        <v>1345850.8174429999</v>
      </c>
      <c r="K59" s="3">
        <v>10176</v>
      </c>
      <c r="L59" s="3">
        <v>1875</v>
      </c>
      <c r="M59" s="3">
        <v>141</v>
      </c>
      <c r="N59" s="3">
        <v>2760</v>
      </c>
      <c r="O59" s="3">
        <v>377</v>
      </c>
      <c r="P59" s="2">
        <v>50.941620999999998</v>
      </c>
      <c r="Q59" s="4">
        <v>2313652</v>
      </c>
      <c r="R59" s="3">
        <v>45007</v>
      </c>
      <c r="S59" s="3">
        <v>2520</v>
      </c>
      <c r="T59" s="2">
        <v>37.381329999999998</v>
      </c>
      <c r="U59" s="4">
        <v>2093952</v>
      </c>
      <c r="V59" s="3">
        <v>43387</v>
      </c>
      <c r="W59" s="3">
        <v>2486</v>
      </c>
      <c r="X59" s="2">
        <v>37.140332999999998</v>
      </c>
      <c r="Y59" s="3">
        <f t="shared" si="19"/>
        <v>227.36360062893081</v>
      </c>
      <c r="Z59" s="3">
        <f t="shared" si="20"/>
        <v>6.3607011865492735</v>
      </c>
      <c r="AA59" s="2">
        <f t="shared" si="21"/>
        <v>2.4803560530592459</v>
      </c>
      <c r="AB59" s="3">
        <f t="shared" si="22"/>
        <v>9.7102481121898592</v>
      </c>
      <c r="AC59" s="3">
        <f t="shared" si="23"/>
        <v>4.8648648648648649</v>
      </c>
      <c r="AD59" s="2">
        <f t="shared" si="24"/>
        <v>1.3627557125442031</v>
      </c>
    </row>
    <row r="60" spans="1:30" x14ac:dyDescent="0.3">
      <c r="A60" s="3" t="s">
        <v>25</v>
      </c>
      <c r="B60" s="19" t="s">
        <v>145</v>
      </c>
      <c r="C60" s="4">
        <v>8560554.8914279994</v>
      </c>
      <c r="D60" s="3">
        <v>10176</v>
      </c>
      <c r="E60" s="3">
        <v>1712</v>
      </c>
      <c r="F60" s="3">
        <v>143</v>
      </c>
      <c r="G60" s="3">
        <v>2755</v>
      </c>
      <c r="H60" s="3">
        <v>363</v>
      </c>
      <c r="I60" s="2">
        <v>126.323325</v>
      </c>
      <c r="J60" s="4">
        <v>1345850.8174429999</v>
      </c>
      <c r="K60" s="3">
        <v>10176</v>
      </c>
      <c r="L60" s="3">
        <v>1875</v>
      </c>
      <c r="M60" s="3">
        <v>142</v>
      </c>
      <c r="N60" s="3">
        <v>2760</v>
      </c>
      <c r="O60" s="3">
        <v>378</v>
      </c>
      <c r="P60" s="2">
        <v>50.955492999999997</v>
      </c>
      <c r="Q60" s="4">
        <v>2313652</v>
      </c>
      <c r="R60" s="3">
        <v>45007</v>
      </c>
      <c r="S60" s="3">
        <v>2521</v>
      </c>
      <c r="T60" s="2">
        <v>37.431010000000001</v>
      </c>
      <c r="U60" s="4">
        <v>2093952</v>
      </c>
      <c r="V60" s="3">
        <v>43387</v>
      </c>
      <c r="W60" s="3">
        <v>2464</v>
      </c>
      <c r="X60" s="2">
        <v>37.197324999999999</v>
      </c>
      <c r="Y60" s="3">
        <f t="shared" si="19"/>
        <v>227.36360062893081</v>
      </c>
      <c r="Z60" s="3">
        <f t="shared" si="20"/>
        <v>6.3607011865492735</v>
      </c>
      <c r="AA60" s="2">
        <f t="shared" si="21"/>
        <v>2.4790914102234276</v>
      </c>
      <c r="AB60" s="3">
        <f t="shared" si="22"/>
        <v>9.7102481121898592</v>
      </c>
      <c r="AC60" s="3">
        <f t="shared" si="23"/>
        <v>4.8480769230769232</v>
      </c>
      <c r="AD60" s="2">
        <f t="shared" si="24"/>
        <v>1.3613176080474449</v>
      </c>
    </row>
    <row r="61" spans="1:30" x14ac:dyDescent="0.3">
      <c r="A61" s="3" t="s">
        <v>25</v>
      </c>
      <c r="B61" s="19" t="s">
        <v>146</v>
      </c>
      <c r="C61" s="4">
        <v>8560554.8914279994</v>
      </c>
      <c r="D61" s="3">
        <v>10176</v>
      </c>
      <c r="E61" s="3">
        <v>1712</v>
      </c>
      <c r="F61" s="3">
        <v>142</v>
      </c>
      <c r="G61" s="3">
        <v>2755</v>
      </c>
      <c r="H61" s="3">
        <v>362</v>
      </c>
      <c r="I61" s="2">
        <v>126.368667</v>
      </c>
      <c r="J61" s="4">
        <v>1345850.8174429999</v>
      </c>
      <c r="K61" s="3">
        <v>10176</v>
      </c>
      <c r="L61" s="3">
        <v>1875</v>
      </c>
      <c r="M61" s="3">
        <v>148</v>
      </c>
      <c r="N61" s="3">
        <v>2760</v>
      </c>
      <c r="O61" s="3">
        <v>376</v>
      </c>
      <c r="P61" s="2">
        <v>50.935203999999999</v>
      </c>
      <c r="Q61" s="4">
        <v>2313652</v>
      </c>
      <c r="R61" s="3">
        <v>45007</v>
      </c>
      <c r="S61" s="3">
        <v>2580</v>
      </c>
      <c r="T61" s="2">
        <v>37.441479999999999</v>
      </c>
      <c r="U61" s="4">
        <v>2093952</v>
      </c>
      <c r="V61" s="3">
        <v>43387</v>
      </c>
      <c r="W61" s="3">
        <v>2496</v>
      </c>
      <c r="X61" s="2">
        <v>37.132849999999998</v>
      </c>
      <c r="Y61" s="3">
        <f t="shared" si="19"/>
        <v>227.36360062893081</v>
      </c>
      <c r="Z61" s="3">
        <f t="shared" si="20"/>
        <v>6.3607011865492735</v>
      </c>
      <c r="AA61" s="2">
        <f t="shared" si="21"/>
        <v>2.4809690955591344</v>
      </c>
      <c r="AB61" s="3">
        <f t="shared" si="22"/>
        <v>9.7102481121898592</v>
      </c>
      <c r="AC61" s="3">
        <f t="shared" si="23"/>
        <v>4.9236641221374047</v>
      </c>
      <c r="AD61" s="2">
        <f t="shared" si="24"/>
        <v>1.3603950484863312</v>
      </c>
    </row>
    <row r="62" spans="1:30" x14ac:dyDescent="0.3">
      <c r="A62" s="3" t="s">
        <v>26</v>
      </c>
      <c r="B62" s="19" t="s">
        <v>147</v>
      </c>
      <c r="C62" s="4">
        <v>4236902.6912319995</v>
      </c>
      <c r="D62" s="3">
        <v>14189</v>
      </c>
      <c r="E62" s="3">
        <v>1834</v>
      </c>
      <c r="F62" s="3">
        <v>88</v>
      </c>
      <c r="G62" s="3">
        <v>3843</v>
      </c>
      <c r="H62" s="3">
        <v>488</v>
      </c>
      <c r="I62" s="2">
        <v>154.60648</v>
      </c>
      <c r="J62" s="4">
        <v>260993.62142899999</v>
      </c>
      <c r="K62" s="3">
        <v>14433</v>
      </c>
      <c r="L62" s="3">
        <v>1926</v>
      </c>
      <c r="M62" s="3">
        <v>100</v>
      </c>
      <c r="N62" s="3">
        <v>3932</v>
      </c>
      <c r="O62" s="3">
        <v>472</v>
      </c>
      <c r="P62" s="2">
        <v>44.367747000000001</v>
      </c>
      <c r="Q62" s="4">
        <v>1082721</v>
      </c>
      <c r="R62" s="3">
        <v>21396</v>
      </c>
      <c r="S62" s="3">
        <v>1275</v>
      </c>
      <c r="T62" s="2">
        <v>35.674385999999998</v>
      </c>
      <c r="U62" s="4">
        <v>975030</v>
      </c>
      <c r="V62" s="3">
        <v>19847</v>
      </c>
      <c r="W62" s="3">
        <v>1280</v>
      </c>
      <c r="X62" s="2">
        <v>35.765407000000003</v>
      </c>
      <c r="Y62" s="3">
        <f t="shared" si="19"/>
        <v>75.01704427353981</v>
      </c>
      <c r="Z62" s="3">
        <f t="shared" si="20"/>
        <v>16.23374038045062</v>
      </c>
      <c r="AA62" s="2">
        <f t="shared" si="21"/>
        <v>3.484659250333356</v>
      </c>
      <c r="AB62" s="3">
        <f t="shared" si="22"/>
        <v>3.6524411061795834</v>
      </c>
      <c r="AC62" s="3">
        <f t="shared" si="23"/>
        <v>2.2290209790209792</v>
      </c>
      <c r="AD62" s="2">
        <f t="shared" si="24"/>
        <v>1.2436863524434592</v>
      </c>
    </row>
    <row r="63" spans="1:30" x14ac:dyDescent="0.3">
      <c r="A63" s="3" t="s">
        <v>26</v>
      </c>
      <c r="B63" s="19" t="s">
        <v>145</v>
      </c>
      <c r="C63" s="4">
        <v>4236902.6912319995</v>
      </c>
      <c r="D63" s="3">
        <v>14189</v>
      </c>
      <c r="E63" s="3">
        <v>1834</v>
      </c>
      <c r="F63" s="3">
        <v>88</v>
      </c>
      <c r="G63" s="3">
        <v>3843</v>
      </c>
      <c r="H63" s="3">
        <v>480</v>
      </c>
      <c r="I63" s="2">
        <v>154.50686999999999</v>
      </c>
      <c r="J63" s="4">
        <v>260993.62142899999</v>
      </c>
      <c r="K63" s="3">
        <v>14433</v>
      </c>
      <c r="L63" s="3">
        <v>1926</v>
      </c>
      <c r="M63" s="3">
        <v>92</v>
      </c>
      <c r="N63" s="3">
        <v>3932</v>
      </c>
      <c r="O63" s="3">
        <v>463</v>
      </c>
      <c r="P63" s="2">
        <v>44.400722000000002</v>
      </c>
      <c r="Q63" s="4">
        <v>1082721</v>
      </c>
      <c r="R63" s="3">
        <v>21396</v>
      </c>
      <c r="S63" s="3">
        <v>1317</v>
      </c>
      <c r="T63" s="2">
        <v>35.647725000000001</v>
      </c>
      <c r="U63" s="4">
        <v>975030</v>
      </c>
      <c r="V63" s="3">
        <v>19847</v>
      </c>
      <c r="W63" s="3">
        <v>1251</v>
      </c>
      <c r="X63" s="2">
        <v>35.749730999999997</v>
      </c>
      <c r="Y63" s="3">
        <f t="shared" si="19"/>
        <v>75.01704427353981</v>
      </c>
      <c r="Z63" s="3">
        <f t="shared" si="20"/>
        <v>16.23374038045062</v>
      </c>
      <c r="AA63" s="2">
        <f t="shared" si="21"/>
        <v>3.4798278730692709</v>
      </c>
      <c r="AB63" s="3">
        <f t="shared" si="22"/>
        <v>3.6524411061795834</v>
      </c>
      <c r="AC63" s="3">
        <f t="shared" si="23"/>
        <v>2.3729729729729732</v>
      </c>
      <c r="AD63" s="2">
        <f t="shared" si="24"/>
        <v>1.2455415317527276</v>
      </c>
    </row>
    <row r="64" spans="1:30" x14ac:dyDescent="0.3">
      <c r="A64" s="3" t="s">
        <v>26</v>
      </c>
      <c r="B64" s="19" t="s">
        <v>145</v>
      </c>
      <c r="C64" s="4">
        <v>4236902.6912319995</v>
      </c>
      <c r="D64" s="3">
        <v>14189</v>
      </c>
      <c r="E64" s="3">
        <v>1834</v>
      </c>
      <c r="F64" s="3">
        <v>93</v>
      </c>
      <c r="G64" s="3">
        <v>3843</v>
      </c>
      <c r="H64" s="3">
        <v>479</v>
      </c>
      <c r="I64" s="2">
        <v>154.45965000000001</v>
      </c>
      <c r="J64" s="4">
        <v>260993.62142899999</v>
      </c>
      <c r="K64" s="3">
        <v>14433</v>
      </c>
      <c r="L64" s="3">
        <v>1926</v>
      </c>
      <c r="M64" s="3">
        <v>98</v>
      </c>
      <c r="N64" s="3">
        <v>3932</v>
      </c>
      <c r="O64" s="3">
        <v>463</v>
      </c>
      <c r="P64" s="2">
        <v>44.376894</v>
      </c>
      <c r="Q64" s="4">
        <v>1082721</v>
      </c>
      <c r="R64" s="3">
        <v>21396</v>
      </c>
      <c r="S64" s="3">
        <v>1294</v>
      </c>
      <c r="T64" s="2">
        <v>35.666933999999998</v>
      </c>
      <c r="U64" s="4">
        <v>975030</v>
      </c>
      <c r="V64" s="3">
        <v>19847</v>
      </c>
      <c r="W64" s="3">
        <v>1308</v>
      </c>
      <c r="X64" s="2">
        <v>35.805432000000003</v>
      </c>
      <c r="Y64" s="3">
        <f t="shared" si="19"/>
        <v>75.01704427353981</v>
      </c>
      <c r="Z64" s="3">
        <f t="shared" si="20"/>
        <v>16.23374038045062</v>
      </c>
      <c r="AA64" s="2">
        <f t="shared" si="21"/>
        <v>3.4806322858017058</v>
      </c>
      <c r="AB64" s="3">
        <f t="shared" si="22"/>
        <v>3.6524411061795834</v>
      </c>
      <c r="AC64" s="3">
        <f t="shared" si="23"/>
        <v>2.3065953654188949</v>
      </c>
      <c r="AD64" s="2">
        <f t="shared" si="24"/>
        <v>1.2442026556025254</v>
      </c>
    </row>
    <row r="65" spans="1:30" x14ac:dyDescent="0.3">
      <c r="A65" s="3" t="s">
        <v>27</v>
      </c>
      <c r="B65" s="19" t="s">
        <v>146</v>
      </c>
      <c r="C65" s="4">
        <v>34816497.306325004</v>
      </c>
      <c r="D65" s="3">
        <v>29755</v>
      </c>
      <c r="E65" s="3">
        <v>3915</v>
      </c>
      <c r="F65" s="3">
        <v>96</v>
      </c>
      <c r="G65" s="3">
        <v>8061</v>
      </c>
      <c r="H65" s="3">
        <v>541</v>
      </c>
      <c r="I65" s="2">
        <v>325.74706700000002</v>
      </c>
      <c r="J65" s="4">
        <v>1216842.2531349999</v>
      </c>
      <c r="K65" s="3">
        <v>29755</v>
      </c>
      <c r="L65" s="3">
        <v>4465</v>
      </c>
      <c r="M65" s="3">
        <v>104</v>
      </c>
      <c r="N65" s="3">
        <v>8162</v>
      </c>
      <c r="O65" s="3">
        <v>565</v>
      </c>
      <c r="P65" s="2">
        <v>51.853352000000001</v>
      </c>
      <c r="Q65" s="4">
        <v>2456950</v>
      </c>
      <c r="R65" s="3">
        <v>47714</v>
      </c>
      <c r="S65" s="3">
        <v>2684</v>
      </c>
      <c r="T65" s="2">
        <v>37.294867000000004</v>
      </c>
      <c r="U65" s="4">
        <v>2275856</v>
      </c>
      <c r="V65" s="3">
        <v>45795</v>
      </c>
      <c r="W65" s="3">
        <v>2634</v>
      </c>
      <c r="X65" s="2">
        <v>36.822369999999999</v>
      </c>
      <c r="Y65" s="3">
        <f t="shared" si="19"/>
        <v>82.572676861031766</v>
      </c>
      <c r="Z65" s="3">
        <f t="shared" si="20"/>
        <v>28.61216991489723</v>
      </c>
      <c r="AA65" s="2">
        <f t="shared" si="21"/>
        <v>6.2820831139325382</v>
      </c>
      <c r="AB65" s="3">
        <f t="shared" si="22"/>
        <v>3.7787281222776592</v>
      </c>
      <c r="AC65" s="3">
        <f t="shared" si="23"/>
        <v>4.0119581464872942</v>
      </c>
      <c r="AD65" s="2">
        <f t="shared" si="24"/>
        <v>1.3903616280492432</v>
      </c>
    </row>
    <row r="66" spans="1:30" x14ac:dyDescent="0.3">
      <c r="A66" s="3" t="s">
        <v>27</v>
      </c>
      <c r="B66" s="19" t="s">
        <v>147</v>
      </c>
      <c r="C66" s="4">
        <v>34816497.306325004</v>
      </c>
      <c r="D66" s="3">
        <v>29755</v>
      </c>
      <c r="E66" s="3">
        <v>3915</v>
      </c>
      <c r="F66" s="3">
        <v>95</v>
      </c>
      <c r="G66" s="3">
        <v>8061</v>
      </c>
      <c r="H66" s="3">
        <v>542</v>
      </c>
      <c r="I66" s="2">
        <v>326.16366699999998</v>
      </c>
      <c r="J66" s="4">
        <v>1216842.2531349999</v>
      </c>
      <c r="K66" s="3">
        <v>29755</v>
      </c>
      <c r="L66" s="3">
        <v>4465</v>
      </c>
      <c r="M66" s="3">
        <v>104</v>
      </c>
      <c r="N66" s="3">
        <v>8162</v>
      </c>
      <c r="O66" s="3">
        <v>562</v>
      </c>
      <c r="P66" s="2">
        <v>51.608173999999998</v>
      </c>
      <c r="Q66" s="4">
        <v>2456950</v>
      </c>
      <c r="R66" s="3">
        <v>47714</v>
      </c>
      <c r="S66" s="3">
        <v>2678</v>
      </c>
      <c r="T66" s="2">
        <v>37.118267000000003</v>
      </c>
      <c r="U66" s="4">
        <v>2275856</v>
      </c>
      <c r="V66" s="3">
        <v>45795</v>
      </c>
      <c r="W66" s="3">
        <v>2632</v>
      </c>
      <c r="X66" s="2">
        <v>36.823450000000001</v>
      </c>
      <c r="Y66" s="3">
        <f t="shared" si="19"/>
        <v>82.572676861031766</v>
      </c>
      <c r="Z66" s="3">
        <f t="shared" si="20"/>
        <v>28.61216991489723</v>
      </c>
      <c r="AA66" s="2">
        <f t="shared" si="21"/>
        <v>6.3200001418379959</v>
      </c>
      <c r="AB66" s="3">
        <f t="shared" si="22"/>
        <v>3.7787281222776592</v>
      </c>
      <c r="AC66" s="3">
        <f t="shared" si="23"/>
        <v>4.0210210210210207</v>
      </c>
      <c r="AD66" s="2">
        <f t="shared" si="24"/>
        <v>1.3903713231008332</v>
      </c>
    </row>
    <row r="67" spans="1:30" x14ac:dyDescent="0.3">
      <c r="A67" s="3" t="s">
        <v>27</v>
      </c>
      <c r="B67" s="19" t="s">
        <v>145</v>
      </c>
      <c r="C67" s="4">
        <v>34816497.306325004</v>
      </c>
      <c r="D67" s="3">
        <v>29755</v>
      </c>
      <c r="E67" s="3">
        <v>3915</v>
      </c>
      <c r="F67" s="3">
        <v>95</v>
      </c>
      <c r="G67" s="3">
        <v>8061</v>
      </c>
      <c r="H67" s="3">
        <v>535</v>
      </c>
      <c r="I67" s="2">
        <v>325.69611700000002</v>
      </c>
      <c r="J67" s="4">
        <v>1216842.2531349999</v>
      </c>
      <c r="K67" s="3">
        <v>29755</v>
      </c>
      <c r="L67" s="3">
        <v>4465</v>
      </c>
      <c r="M67" s="3">
        <v>104</v>
      </c>
      <c r="N67" s="3">
        <v>8162</v>
      </c>
      <c r="O67" s="3">
        <v>564</v>
      </c>
      <c r="P67" s="2">
        <v>51.638914999999997</v>
      </c>
      <c r="Q67" s="4">
        <v>2456950</v>
      </c>
      <c r="R67" s="3">
        <v>47714</v>
      </c>
      <c r="S67" s="3">
        <v>2694</v>
      </c>
      <c r="T67" s="2">
        <v>37.274737000000002</v>
      </c>
      <c r="U67" s="4">
        <v>2275856</v>
      </c>
      <c r="V67" s="3">
        <v>45795</v>
      </c>
      <c r="W67" s="3">
        <v>2640</v>
      </c>
      <c r="X67" s="2">
        <v>36.829056000000001</v>
      </c>
      <c r="Y67" s="3">
        <f t="shared" si="19"/>
        <v>82.572676861031766</v>
      </c>
      <c r="Z67" s="3">
        <f t="shared" si="20"/>
        <v>28.61216991489723</v>
      </c>
      <c r="AA67" s="2">
        <f t="shared" si="21"/>
        <v>6.3071835843181452</v>
      </c>
      <c r="AB67" s="3">
        <f t="shared" si="22"/>
        <v>3.7787281222776592</v>
      </c>
      <c r="AC67" s="3">
        <f t="shared" si="23"/>
        <v>4.0329341317365266</v>
      </c>
      <c r="AD67" s="2">
        <f t="shared" si="24"/>
        <v>1.3853596069638263</v>
      </c>
    </row>
    <row r="68" spans="1:30" x14ac:dyDescent="0.3">
      <c r="A68" s="3" t="s">
        <v>28</v>
      </c>
      <c r="B68" s="19" t="s">
        <v>146</v>
      </c>
      <c r="C68" s="4">
        <v>144916.38585799999</v>
      </c>
      <c r="D68" s="3">
        <v>21312</v>
      </c>
      <c r="E68" s="3">
        <v>2719</v>
      </c>
      <c r="F68" s="3">
        <v>92</v>
      </c>
      <c r="G68" s="3">
        <v>5760</v>
      </c>
      <c r="H68" s="3">
        <v>468</v>
      </c>
      <c r="I68" s="2">
        <v>110.493562</v>
      </c>
      <c r="J68" s="4">
        <v>24480.250467000002</v>
      </c>
      <c r="K68" s="3">
        <v>21312</v>
      </c>
      <c r="L68" s="3">
        <v>2758</v>
      </c>
      <c r="M68" s="3">
        <v>93</v>
      </c>
      <c r="N68" s="3">
        <v>5759</v>
      </c>
      <c r="O68" s="3">
        <v>471</v>
      </c>
      <c r="P68" s="2">
        <v>46.969479999999997</v>
      </c>
      <c r="Q68" s="4">
        <v>2223780</v>
      </c>
      <c r="R68" s="3">
        <v>45451</v>
      </c>
      <c r="S68" s="3">
        <v>2562</v>
      </c>
      <c r="T68" s="2">
        <v>37.664391000000002</v>
      </c>
      <c r="U68" s="4">
        <v>2141606</v>
      </c>
      <c r="V68" s="3">
        <v>44992</v>
      </c>
      <c r="W68" s="3">
        <v>2562</v>
      </c>
      <c r="X68" s="2">
        <v>38.273082000000002</v>
      </c>
      <c r="Y68" s="3">
        <f t="shared" si="19"/>
        <v>104.34403153153153</v>
      </c>
      <c r="Z68" s="3">
        <f t="shared" si="20"/>
        <v>5.9197264363512518</v>
      </c>
      <c r="AA68" s="2">
        <f t="shared" si="21"/>
        <v>2.3524544448863391</v>
      </c>
      <c r="AB68" s="3">
        <f t="shared" si="22"/>
        <v>5.3365034636609137</v>
      </c>
      <c r="AC68" s="3">
        <f t="shared" si="23"/>
        <v>4.542553191489362</v>
      </c>
      <c r="AD68" s="2">
        <f t="shared" si="24"/>
        <v>1.2470526869795928</v>
      </c>
    </row>
    <row r="69" spans="1:30" x14ac:dyDescent="0.3">
      <c r="A69" s="3" t="s">
        <v>28</v>
      </c>
      <c r="B69" s="19" t="s">
        <v>147</v>
      </c>
      <c r="C69" s="4">
        <v>144916.38585799999</v>
      </c>
      <c r="D69" s="3">
        <v>21312</v>
      </c>
      <c r="E69" s="3">
        <v>2719</v>
      </c>
      <c r="F69" s="3">
        <v>92</v>
      </c>
      <c r="G69" s="3">
        <v>5760</v>
      </c>
      <c r="H69" s="3">
        <v>467</v>
      </c>
      <c r="I69" s="2">
        <v>110.464021</v>
      </c>
      <c r="J69" s="4">
        <v>24480.250467000002</v>
      </c>
      <c r="K69" s="3">
        <v>21312</v>
      </c>
      <c r="L69" s="3">
        <v>2758</v>
      </c>
      <c r="M69" s="3">
        <v>94</v>
      </c>
      <c r="N69" s="3">
        <v>5759</v>
      </c>
      <c r="O69" s="3">
        <v>470</v>
      </c>
      <c r="P69" s="2">
        <v>46.895826999999997</v>
      </c>
      <c r="Q69" s="4">
        <v>2223780</v>
      </c>
      <c r="R69" s="3">
        <v>45451</v>
      </c>
      <c r="S69" s="3">
        <v>2523</v>
      </c>
      <c r="T69" s="2">
        <v>37.740091</v>
      </c>
      <c r="U69" s="4">
        <v>2141606</v>
      </c>
      <c r="V69" s="3">
        <v>44992</v>
      </c>
      <c r="W69" s="3">
        <v>2534</v>
      </c>
      <c r="X69" s="2">
        <v>38.304915000000001</v>
      </c>
      <c r="Y69" s="3">
        <f t="shared" si="19"/>
        <v>104.34403153153153</v>
      </c>
      <c r="Z69" s="3">
        <f t="shared" si="20"/>
        <v>5.9197264363512518</v>
      </c>
      <c r="AA69" s="2">
        <f t="shared" si="21"/>
        <v>2.3555192021669651</v>
      </c>
      <c r="AB69" s="3">
        <f t="shared" si="22"/>
        <v>5.3365034636609137</v>
      </c>
      <c r="AC69" s="3">
        <f t="shared" si="23"/>
        <v>4.4734042553191493</v>
      </c>
      <c r="AD69" s="2">
        <f t="shared" si="24"/>
        <v>1.2425997330001137</v>
      </c>
    </row>
    <row r="70" spans="1:30" x14ac:dyDescent="0.3">
      <c r="A70" s="3" t="s">
        <v>28</v>
      </c>
      <c r="B70" s="19" t="s">
        <v>145</v>
      </c>
      <c r="C70" s="4">
        <v>144916.38585799999</v>
      </c>
      <c r="D70" s="3">
        <v>21312</v>
      </c>
      <c r="E70" s="3">
        <v>2719</v>
      </c>
      <c r="F70" s="3">
        <v>93</v>
      </c>
      <c r="G70" s="3">
        <v>5760</v>
      </c>
      <c r="H70" s="3">
        <v>469</v>
      </c>
      <c r="I70" s="2">
        <v>110.947186</v>
      </c>
      <c r="J70" s="4">
        <v>24480.250467000002</v>
      </c>
      <c r="K70" s="3">
        <v>21312</v>
      </c>
      <c r="L70" s="3">
        <v>2758</v>
      </c>
      <c r="M70" s="3">
        <v>93</v>
      </c>
      <c r="N70" s="3">
        <v>5759</v>
      </c>
      <c r="O70" s="3">
        <v>457</v>
      </c>
      <c r="P70" s="2">
        <v>47.122477000000003</v>
      </c>
      <c r="Q70" s="4">
        <v>2223780</v>
      </c>
      <c r="R70" s="3">
        <v>45451</v>
      </c>
      <c r="S70" s="3">
        <v>2566</v>
      </c>
      <c r="T70" s="2">
        <v>37.907679999999999</v>
      </c>
      <c r="U70" s="4">
        <v>2141606</v>
      </c>
      <c r="V70" s="3">
        <v>44992</v>
      </c>
      <c r="W70" s="3">
        <v>2552</v>
      </c>
      <c r="X70" s="2">
        <v>38.259785000000001</v>
      </c>
      <c r="Y70" s="3">
        <f t="shared" si="19"/>
        <v>104.34403153153153</v>
      </c>
      <c r="Z70" s="3">
        <f t="shared" si="20"/>
        <v>5.9197264363512518</v>
      </c>
      <c r="AA70" s="2">
        <f t="shared" si="21"/>
        <v>2.3544429975529511</v>
      </c>
      <c r="AB70" s="3">
        <f t="shared" si="22"/>
        <v>5.3365034636609137</v>
      </c>
      <c r="AC70" s="3">
        <f t="shared" si="23"/>
        <v>4.6654545454545451</v>
      </c>
      <c r="AD70" s="2">
        <f t="shared" si="24"/>
        <v>1.243085227056892</v>
      </c>
    </row>
    <row r="71" spans="1:30" x14ac:dyDescent="0.3">
      <c r="A71" s="3" t="s">
        <v>29</v>
      </c>
      <c r="B71" s="19" t="s">
        <v>146</v>
      </c>
      <c r="C71" s="4">
        <v>161825.78736799999</v>
      </c>
      <c r="D71" s="3">
        <v>14458</v>
      </c>
      <c r="E71" s="3">
        <v>2197</v>
      </c>
      <c r="F71" s="3">
        <v>119</v>
      </c>
      <c r="G71" s="3">
        <v>3904</v>
      </c>
      <c r="H71" s="3">
        <v>392</v>
      </c>
      <c r="I71" s="2">
        <v>131.91485</v>
      </c>
      <c r="J71" s="4">
        <v>30165.706936999999</v>
      </c>
      <c r="K71" s="3">
        <v>14458</v>
      </c>
      <c r="L71" s="3">
        <v>2224</v>
      </c>
      <c r="M71" s="3">
        <v>120</v>
      </c>
      <c r="N71" s="3">
        <v>3912</v>
      </c>
      <c r="O71" s="3">
        <v>399</v>
      </c>
      <c r="P71" s="2">
        <v>48.989637999999999</v>
      </c>
      <c r="Q71" s="4">
        <v>2583640</v>
      </c>
      <c r="R71" s="3">
        <v>51750</v>
      </c>
      <c r="S71" s="3">
        <v>2827</v>
      </c>
      <c r="T71" s="2">
        <v>37.439486000000002</v>
      </c>
      <c r="U71" s="4">
        <v>2349078</v>
      </c>
      <c r="V71" s="3">
        <v>48576</v>
      </c>
      <c r="W71" s="3">
        <v>2770</v>
      </c>
      <c r="X71" s="2">
        <v>37.665810999999998</v>
      </c>
      <c r="Y71" s="3">
        <f t="shared" si="19"/>
        <v>178.69968183704523</v>
      </c>
      <c r="Z71" s="3">
        <f t="shared" si="20"/>
        <v>5.3645614109414828</v>
      </c>
      <c r="AA71" s="2">
        <f t="shared" si="21"/>
        <v>2.6927092214888382</v>
      </c>
      <c r="AB71" s="3">
        <f t="shared" si="22"/>
        <v>8.4338331160365065</v>
      </c>
      <c r="AC71" s="3">
        <f t="shared" si="23"/>
        <v>5.4470134874759149</v>
      </c>
      <c r="AD71" s="2">
        <f t="shared" si="24"/>
        <v>1.3085018848816459</v>
      </c>
    </row>
    <row r="72" spans="1:30" x14ac:dyDescent="0.3">
      <c r="A72" s="3" t="s">
        <v>29</v>
      </c>
      <c r="B72" s="19" t="s">
        <v>147</v>
      </c>
      <c r="C72" s="4">
        <v>161825.78736799999</v>
      </c>
      <c r="D72" s="3">
        <v>14458</v>
      </c>
      <c r="E72" s="3">
        <v>2197</v>
      </c>
      <c r="F72" s="3">
        <v>120</v>
      </c>
      <c r="G72" s="3">
        <v>3904</v>
      </c>
      <c r="H72" s="3">
        <v>392</v>
      </c>
      <c r="I72" s="2">
        <v>132.03428299999999</v>
      </c>
      <c r="J72" s="4">
        <v>30165.706936999999</v>
      </c>
      <c r="K72" s="3">
        <v>14458</v>
      </c>
      <c r="L72" s="3">
        <v>2224</v>
      </c>
      <c r="M72" s="3">
        <v>120</v>
      </c>
      <c r="N72" s="3">
        <v>3912</v>
      </c>
      <c r="O72" s="3">
        <v>402</v>
      </c>
      <c r="P72" s="2">
        <v>49.083849999999998</v>
      </c>
      <c r="Q72" s="4">
        <v>2583640</v>
      </c>
      <c r="R72" s="3">
        <v>51750</v>
      </c>
      <c r="S72" s="3">
        <v>2812</v>
      </c>
      <c r="T72" s="2">
        <v>37.40972</v>
      </c>
      <c r="U72" s="4">
        <v>2349078</v>
      </c>
      <c r="V72" s="3">
        <v>48576</v>
      </c>
      <c r="W72" s="3">
        <v>2790</v>
      </c>
      <c r="X72" s="2">
        <v>37.617821999999997</v>
      </c>
      <c r="Y72" s="3">
        <f t="shared" si="19"/>
        <v>178.69968183704523</v>
      </c>
      <c r="Z72" s="3">
        <f t="shared" si="20"/>
        <v>5.3645614109414828</v>
      </c>
      <c r="AA72" s="2">
        <f t="shared" si="21"/>
        <v>2.6899740546024811</v>
      </c>
      <c r="AB72" s="3">
        <f t="shared" si="22"/>
        <v>8.4338331160365065</v>
      </c>
      <c r="AC72" s="3">
        <f t="shared" si="23"/>
        <v>5.3869731800766285</v>
      </c>
      <c r="AD72" s="2">
        <f t="shared" si="24"/>
        <v>1.3120614107777337</v>
      </c>
    </row>
    <row r="73" spans="1:30" x14ac:dyDescent="0.3">
      <c r="A73" s="3" t="s">
        <v>29</v>
      </c>
      <c r="B73" s="19" t="s">
        <v>145</v>
      </c>
      <c r="C73" s="4">
        <v>161825.78736799999</v>
      </c>
      <c r="D73" s="3">
        <v>14458</v>
      </c>
      <c r="E73" s="3">
        <v>2197</v>
      </c>
      <c r="F73" s="3">
        <v>120</v>
      </c>
      <c r="G73" s="3">
        <v>3904</v>
      </c>
      <c r="H73" s="3">
        <v>392</v>
      </c>
      <c r="I73" s="2">
        <v>132.10415800000001</v>
      </c>
      <c r="J73" s="4">
        <v>30165.706936999999</v>
      </c>
      <c r="K73" s="3">
        <v>14458</v>
      </c>
      <c r="L73" s="3">
        <v>2224</v>
      </c>
      <c r="M73" s="3">
        <v>119</v>
      </c>
      <c r="N73" s="3">
        <v>3912</v>
      </c>
      <c r="O73" s="3">
        <v>397</v>
      </c>
      <c r="P73" s="2">
        <v>49.092939000000001</v>
      </c>
      <c r="Q73" s="4">
        <v>2583640</v>
      </c>
      <c r="R73" s="3">
        <v>51750</v>
      </c>
      <c r="S73" s="3">
        <v>2834</v>
      </c>
      <c r="T73" s="2">
        <v>37.19576</v>
      </c>
      <c r="U73" s="4">
        <v>2349078</v>
      </c>
      <c r="V73" s="3">
        <v>48576</v>
      </c>
      <c r="W73" s="3">
        <v>2755</v>
      </c>
      <c r="X73" s="2">
        <v>37.567700000000002</v>
      </c>
      <c r="Y73" s="3">
        <f t="shared" ref="Y73:Y136" si="25">Q73/K73</f>
        <v>178.69968183704523</v>
      </c>
      <c r="Z73" s="3">
        <f t="shared" ref="Z73:Z136" si="26">C73/J73</f>
        <v>5.3645614109414828</v>
      </c>
      <c r="AA73" s="2">
        <f t="shared" ref="AA73:AA136" si="27">I73/P73</f>
        <v>2.6908993572375044</v>
      </c>
      <c r="AB73" s="3">
        <f t="shared" ref="AB73:AB136" si="28">R73/(L73+N73)</f>
        <v>8.4338331160365065</v>
      </c>
      <c r="AC73" s="3">
        <f t="shared" ref="AC73:AC136" si="29">S73/(M73+O73)</f>
        <v>5.4922480620155039</v>
      </c>
      <c r="AD73" s="2">
        <f t="shared" ref="AD73:AD136" si="30">P73/T73</f>
        <v>1.3198530961593473</v>
      </c>
    </row>
    <row r="74" spans="1:30" x14ac:dyDescent="0.3">
      <c r="A74" s="3" t="s">
        <v>30</v>
      </c>
      <c r="B74" s="19" t="s">
        <v>146</v>
      </c>
      <c r="C74" s="4">
        <v>160597.50163099999</v>
      </c>
      <c r="D74" s="3">
        <v>17730</v>
      </c>
      <c r="E74" s="3">
        <v>2453</v>
      </c>
      <c r="F74" s="3">
        <v>97</v>
      </c>
      <c r="G74" s="3">
        <v>4799</v>
      </c>
      <c r="H74" s="3">
        <v>414</v>
      </c>
      <c r="I74" s="2">
        <v>88.867812000000001</v>
      </c>
      <c r="J74" s="4">
        <v>29605.986623000001</v>
      </c>
      <c r="K74" s="3">
        <v>17730</v>
      </c>
      <c r="L74" s="3">
        <v>2506</v>
      </c>
      <c r="M74" s="3">
        <v>98</v>
      </c>
      <c r="N74" s="3">
        <v>4795</v>
      </c>
      <c r="O74" s="3">
        <v>429</v>
      </c>
      <c r="P74" s="2">
        <v>40.892235999999997</v>
      </c>
      <c r="Q74" s="4">
        <v>2528270</v>
      </c>
      <c r="R74" s="3">
        <v>50368</v>
      </c>
      <c r="S74" s="3">
        <v>2770</v>
      </c>
      <c r="T74" s="2">
        <v>32.179324999999999</v>
      </c>
      <c r="U74" s="4">
        <v>2379164</v>
      </c>
      <c r="V74" s="3">
        <v>49087</v>
      </c>
      <c r="W74" s="3">
        <v>2781</v>
      </c>
      <c r="X74" s="2">
        <v>31.952940000000002</v>
      </c>
      <c r="Y74" s="3">
        <f t="shared" si="25"/>
        <v>142.59842075578115</v>
      </c>
      <c r="Z74" s="3">
        <f t="shared" si="26"/>
        <v>5.4244941631580899</v>
      </c>
      <c r="AA74" s="2">
        <f t="shared" si="27"/>
        <v>2.1732196791586551</v>
      </c>
      <c r="AB74" s="3">
        <f t="shared" si="28"/>
        <v>6.8987809889056297</v>
      </c>
      <c r="AC74" s="3">
        <f t="shared" si="29"/>
        <v>5.2561669829222009</v>
      </c>
      <c r="AD74" s="2">
        <f t="shared" si="30"/>
        <v>1.2707611486567849</v>
      </c>
    </row>
    <row r="75" spans="1:30" x14ac:dyDescent="0.3">
      <c r="A75" s="3" t="s">
        <v>30</v>
      </c>
      <c r="B75" s="19" t="s">
        <v>147</v>
      </c>
      <c r="C75" s="4">
        <v>160597.50163099999</v>
      </c>
      <c r="D75" s="3">
        <v>17730</v>
      </c>
      <c r="E75" s="3">
        <v>2453</v>
      </c>
      <c r="F75" s="3">
        <v>97</v>
      </c>
      <c r="G75" s="3">
        <v>4799</v>
      </c>
      <c r="H75" s="3">
        <v>411</v>
      </c>
      <c r="I75" s="2">
        <v>88.861500000000007</v>
      </c>
      <c r="J75" s="4">
        <v>29605.986623000001</v>
      </c>
      <c r="K75" s="3">
        <v>17730</v>
      </c>
      <c r="L75" s="3">
        <v>2506</v>
      </c>
      <c r="M75" s="3">
        <v>99</v>
      </c>
      <c r="N75" s="3">
        <v>4795</v>
      </c>
      <c r="O75" s="3">
        <v>425</v>
      </c>
      <c r="P75" s="2">
        <v>40.883108999999997</v>
      </c>
      <c r="Q75" s="4">
        <v>2528270</v>
      </c>
      <c r="R75" s="3">
        <v>50368</v>
      </c>
      <c r="S75" s="3">
        <v>2749</v>
      </c>
      <c r="T75" s="2">
        <v>31.969412999999999</v>
      </c>
      <c r="U75" s="4">
        <v>2379164</v>
      </c>
      <c r="V75" s="3">
        <v>49087</v>
      </c>
      <c r="W75" s="3">
        <v>2857</v>
      </c>
      <c r="X75" s="2">
        <v>32.013309999999997</v>
      </c>
      <c r="Y75" s="3">
        <f t="shared" si="25"/>
        <v>142.59842075578115</v>
      </c>
      <c r="Z75" s="3">
        <f t="shared" si="26"/>
        <v>5.4244941631580899</v>
      </c>
      <c r="AA75" s="2">
        <f t="shared" si="27"/>
        <v>2.1735504508720216</v>
      </c>
      <c r="AB75" s="3">
        <f t="shared" si="28"/>
        <v>6.8987809889056297</v>
      </c>
      <c r="AC75" s="3">
        <f t="shared" si="29"/>
        <v>5.2461832061068705</v>
      </c>
      <c r="AD75" s="2">
        <f t="shared" si="30"/>
        <v>1.278819507883989</v>
      </c>
    </row>
    <row r="76" spans="1:30" x14ac:dyDescent="0.3">
      <c r="A76" s="3" t="s">
        <v>30</v>
      </c>
      <c r="B76" s="19" t="s">
        <v>145</v>
      </c>
      <c r="C76" s="4">
        <v>160597.50163099999</v>
      </c>
      <c r="D76" s="3">
        <v>17730</v>
      </c>
      <c r="E76" s="3">
        <v>2453</v>
      </c>
      <c r="F76" s="3">
        <v>96</v>
      </c>
      <c r="G76" s="3">
        <v>4799</v>
      </c>
      <c r="H76" s="3">
        <v>409</v>
      </c>
      <c r="I76" s="2">
        <v>89.190494000000001</v>
      </c>
      <c r="J76" s="4">
        <v>29605.986623000001</v>
      </c>
      <c r="K76" s="3">
        <v>17730</v>
      </c>
      <c r="L76" s="3">
        <v>2506</v>
      </c>
      <c r="M76" s="3">
        <v>99</v>
      </c>
      <c r="N76" s="3">
        <v>4795</v>
      </c>
      <c r="O76" s="3">
        <v>425</v>
      </c>
      <c r="P76" s="2">
        <v>40.946612000000002</v>
      </c>
      <c r="Q76" s="4">
        <v>2528270</v>
      </c>
      <c r="R76" s="3">
        <v>50368</v>
      </c>
      <c r="S76" s="3">
        <v>2753</v>
      </c>
      <c r="T76" s="2">
        <v>32.034421999999999</v>
      </c>
      <c r="U76" s="4">
        <v>2379164</v>
      </c>
      <c r="V76" s="3">
        <v>49087</v>
      </c>
      <c r="W76" s="3">
        <v>2791</v>
      </c>
      <c r="X76" s="2">
        <v>32.022109</v>
      </c>
      <c r="Y76" s="3">
        <f t="shared" si="25"/>
        <v>142.59842075578115</v>
      </c>
      <c r="Z76" s="3">
        <f t="shared" si="26"/>
        <v>5.4244941631580899</v>
      </c>
      <c r="AA76" s="2">
        <f t="shared" si="27"/>
        <v>2.1782142561636113</v>
      </c>
      <c r="AB76" s="3">
        <f t="shared" si="28"/>
        <v>6.8987809889056297</v>
      </c>
      <c r="AC76" s="3">
        <f t="shared" si="29"/>
        <v>5.2538167938931295</v>
      </c>
      <c r="AD76" s="2">
        <f t="shared" si="30"/>
        <v>1.2782066740582989</v>
      </c>
    </row>
    <row r="77" spans="1:30" x14ac:dyDescent="0.3">
      <c r="A77" s="3" t="s">
        <v>31</v>
      </c>
      <c r="B77" s="19" t="s">
        <v>146</v>
      </c>
      <c r="C77" s="4">
        <v>150419268.13442999</v>
      </c>
      <c r="D77" s="3">
        <v>14854</v>
      </c>
      <c r="E77" s="3">
        <v>1670</v>
      </c>
      <c r="F77" s="3">
        <v>76</v>
      </c>
      <c r="G77" s="3">
        <v>4019</v>
      </c>
      <c r="H77" s="3">
        <v>415</v>
      </c>
      <c r="I77" s="2">
        <v>88.659676000000005</v>
      </c>
      <c r="J77" s="4">
        <v>2127004.3002269999</v>
      </c>
      <c r="K77" s="3">
        <v>14929</v>
      </c>
      <c r="L77" s="3">
        <v>1698</v>
      </c>
      <c r="M77" s="3">
        <v>79</v>
      </c>
      <c r="N77" s="3">
        <v>4035</v>
      </c>
      <c r="O77" s="3">
        <v>415</v>
      </c>
      <c r="P77" s="2">
        <v>47.354500000000002</v>
      </c>
      <c r="Q77" s="4">
        <v>586279</v>
      </c>
      <c r="R77" s="3">
        <v>12007</v>
      </c>
      <c r="S77" s="3">
        <v>864</v>
      </c>
      <c r="T77" s="2">
        <v>38.392636000000003</v>
      </c>
      <c r="U77" s="4">
        <v>540970</v>
      </c>
      <c r="V77" s="3">
        <v>11392</v>
      </c>
      <c r="W77" s="3">
        <v>829</v>
      </c>
      <c r="X77" s="2">
        <v>38.571913000000002</v>
      </c>
      <c r="Y77" s="3">
        <f t="shared" si="25"/>
        <v>39.271150110523145</v>
      </c>
      <c r="Z77" s="3">
        <f t="shared" si="26"/>
        <v>70.718835932008616</v>
      </c>
      <c r="AA77" s="2">
        <f t="shared" si="27"/>
        <v>1.8722545059075695</v>
      </c>
      <c r="AB77" s="3">
        <f t="shared" si="28"/>
        <v>2.0943659515088084</v>
      </c>
      <c r="AC77" s="3">
        <f t="shared" si="29"/>
        <v>1.7489878542510122</v>
      </c>
      <c r="AD77" s="2">
        <f t="shared" si="30"/>
        <v>1.2334266394211639</v>
      </c>
    </row>
    <row r="78" spans="1:30" x14ac:dyDescent="0.3">
      <c r="A78" s="3" t="s">
        <v>31</v>
      </c>
      <c r="B78" s="19" t="s">
        <v>147</v>
      </c>
      <c r="C78" s="4">
        <v>150419268.13442999</v>
      </c>
      <c r="D78" s="3">
        <v>14854</v>
      </c>
      <c r="E78" s="3">
        <v>1670</v>
      </c>
      <c r="F78" s="3">
        <v>76</v>
      </c>
      <c r="G78" s="3">
        <v>4019</v>
      </c>
      <c r="H78" s="3">
        <v>414</v>
      </c>
      <c r="I78" s="2">
        <v>89.047841000000005</v>
      </c>
      <c r="J78" s="4">
        <v>2127004.3002269999</v>
      </c>
      <c r="K78" s="3">
        <v>14929</v>
      </c>
      <c r="L78" s="3">
        <v>1698</v>
      </c>
      <c r="M78" s="3">
        <v>79</v>
      </c>
      <c r="N78" s="3">
        <v>4035</v>
      </c>
      <c r="O78" s="3">
        <v>415</v>
      </c>
      <c r="P78" s="2">
        <v>47.342243000000003</v>
      </c>
      <c r="Q78" s="4">
        <v>586279</v>
      </c>
      <c r="R78" s="3">
        <v>12007</v>
      </c>
      <c r="S78" s="3">
        <v>858</v>
      </c>
      <c r="T78" s="2">
        <v>38.412261000000001</v>
      </c>
      <c r="U78" s="4">
        <v>540970</v>
      </c>
      <c r="V78" s="3">
        <v>11392</v>
      </c>
      <c r="W78" s="3">
        <v>808</v>
      </c>
      <c r="X78" s="2">
        <v>38.552743999999997</v>
      </c>
      <c r="Y78" s="3">
        <f t="shared" si="25"/>
        <v>39.271150110523145</v>
      </c>
      <c r="Z78" s="3">
        <f t="shared" si="26"/>
        <v>70.718835932008616</v>
      </c>
      <c r="AA78" s="2">
        <f t="shared" si="27"/>
        <v>1.8809383619614304</v>
      </c>
      <c r="AB78" s="3">
        <f t="shared" si="28"/>
        <v>2.0943659515088084</v>
      </c>
      <c r="AC78" s="3">
        <f t="shared" si="29"/>
        <v>1.736842105263158</v>
      </c>
      <c r="AD78" s="2">
        <f t="shared" si="30"/>
        <v>1.2324773852807052</v>
      </c>
    </row>
    <row r="79" spans="1:30" x14ac:dyDescent="0.3">
      <c r="A79" s="3" t="s">
        <v>31</v>
      </c>
      <c r="B79" s="19" t="s">
        <v>145</v>
      </c>
      <c r="C79" s="4">
        <v>150419268.13442999</v>
      </c>
      <c r="D79" s="3">
        <v>14854</v>
      </c>
      <c r="E79" s="3">
        <v>1670</v>
      </c>
      <c r="F79" s="3">
        <v>76</v>
      </c>
      <c r="G79" s="3">
        <v>4019</v>
      </c>
      <c r="H79" s="3">
        <v>412</v>
      </c>
      <c r="I79" s="2">
        <v>88.660812000000007</v>
      </c>
      <c r="J79" s="4">
        <v>2127004.3002269999</v>
      </c>
      <c r="K79" s="3">
        <v>14929</v>
      </c>
      <c r="L79" s="3">
        <v>1698</v>
      </c>
      <c r="M79" s="3">
        <v>79</v>
      </c>
      <c r="N79" s="3">
        <v>4035</v>
      </c>
      <c r="O79" s="3">
        <v>420</v>
      </c>
      <c r="P79" s="2">
        <v>47.309987</v>
      </c>
      <c r="Q79" s="4">
        <v>586279</v>
      </c>
      <c r="R79" s="3">
        <v>12007</v>
      </c>
      <c r="S79" s="3">
        <v>848</v>
      </c>
      <c r="T79" s="2">
        <v>38.413048000000003</v>
      </c>
      <c r="U79" s="4">
        <v>540970</v>
      </c>
      <c r="V79" s="3">
        <v>11392</v>
      </c>
      <c r="W79" s="3">
        <v>827</v>
      </c>
      <c r="X79" s="2">
        <v>38.563741</v>
      </c>
      <c r="Y79" s="3">
        <f t="shared" si="25"/>
        <v>39.271150110523145</v>
      </c>
      <c r="Z79" s="3">
        <f t="shared" si="26"/>
        <v>70.718835932008616</v>
      </c>
      <c r="AA79" s="2">
        <f t="shared" si="27"/>
        <v>1.8740400837565228</v>
      </c>
      <c r="AB79" s="3">
        <f t="shared" si="28"/>
        <v>2.0943659515088084</v>
      </c>
      <c r="AC79" s="3">
        <f t="shared" si="29"/>
        <v>1.6993987975951903</v>
      </c>
      <c r="AD79" s="2">
        <f t="shared" si="30"/>
        <v>1.2316124198215146</v>
      </c>
    </row>
    <row r="80" spans="1:30" x14ac:dyDescent="0.3">
      <c r="A80" s="3" t="s">
        <v>32</v>
      </c>
      <c r="B80" s="19" t="s">
        <v>146</v>
      </c>
      <c r="C80" s="4">
        <v>0.79307099999999997</v>
      </c>
      <c r="D80" s="3">
        <v>5526</v>
      </c>
      <c r="E80" s="3">
        <v>781</v>
      </c>
      <c r="F80" s="3">
        <v>105</v>
      </c>
      <c r="G80" s="3">
        <v>1495</v>
      </c>
      <c r="H80" s="3">
        <v>316</v>
      </c>
      <c r="I80" s="2">
        <v>72.164950000000005</v>
      </c>
      <c r="J80" s="4">
        <v>0.13635900000000001</v>
      </c>
      <c r="K80" s="3">
        <v>5526</v>
      </c>
      <c r="L80" s="3">
        <v>802</v>
      </c>
      <c r="M80" s="3">
        <v>106</v>
      </c>
      <c r="N80" s="3">
        <v>1494</v>
      </c>
      <c r="O80" s="3">
        <v>337</v>
      </c>
      <c r="P80" s="2">
        <v>42.534635999999999</v>
      </c>
      <c r="Q80" s="4">
        <v>760686</v>
      </c>
      <c r="R80" s="3">
        <v>14704</v>
      </c>
      <c r="S80" s="3">
        <v>1005</v>
      </c>
      <c r="T80" s="2">
        <v>33.788640999999998</v>
      </c>
      <c r="U80" s="4">
        <v>710784</v>
      </c>
      <c r="V80" s="3">
        <v>14439</v>
      </c>
      <c r="W80" s="3">
        <v>998</v>
      </c>
      <c r="X80" s="2">
        <v>33.411982999999999</v>
      </c>
      <c r="Y80" s="3">
        <f t="shared" si="25"/>
        <v>137.65580890336591</v>
      </c>
      <c r="Z80" s="3">
        <f t="shared" si="26"/>
        <v>5.8160517457593555</v>
      </c>
      <c r="AA80" s="2">
        <f t="shared" si="27"/>
        <v>1.6966161412548588</v>
      </c>
      <c r="AB80" s="3">
        <f t="shared" si="28"/>
        <v>6.4041811846689898</v>
      </c>
      <c r="AC80" s="3">
        <f t="shared" si="29"/>
        <v>2.2686230248306996</v>
      </c>
      <c r="AD80" s="2">
        <f t="shared" si="30"/>
        <v>1.2588442370322026</v>
      </c>
    </row>
    <row r="81" spans="1:30" x14ac:dyDescent="0.3">
      <c r="A81" s="3" t="s">
        <v>32</v>
      </c>
      <c r="B81" s="19" t="s">
        <v>147</v>
      </c>
      <c r="C81" s="4">
        <v>0.79307099999999997</v>
      </c>
      <c r="D81" s="3">
        <v>5526</v>
      </c>
      <c r="E81" s="3">
        <v>781</v>
      </c>
      <c r="F81" s="3">
        <v>105</v>
      </c>
      <c r="G81" s="3">
        <v>1495</v>
      </c>
      <c r="H81" s="3">
        <v>313</v>
      </c>
      <c r="I81" s="2">
        <v>72.201480000000004</v>
      </c>
      <c r="J81" s="4">
        <v>0.13635900000000001</v>
      </c>
      <c r="K81" s="3">
        <v>5526</v>
      </c>
      <c r="L81" s="3">
        <v>802</v>
      </c>
      <c r="M81" s="3">
        <v>106</v>
      </c>
      <c r="N81" s="3">
        <v>1494</v>
      </c>
      <c r="O81" s="3">
        <v>334</v>
      </c>
      <c r="P81" s="2">
        <v>42.558039000000001</v>
      </c>
      <c r="Q81" s="4">
        <v>760686</v>
      </c>
      <c r="R81" s="3">
        <v>14704</v>
      </c>
      <c r="S81" s="3">
        <v>1009</v>
      </c>
      <c r="T81" s="2">
        <v>33.798772</v>
      </c>
      <c r="U81" s="4">
        <v>710784</v>
      </c>
      <c r="V81" s="3">
        <v>14439</v>
      </c>
      <c r="W81" s="3">
        <v>1038</v>
      </c>
      <c r="X81" s="2">
        <v>33.397961000000002</v>
      </c>
      <c r="Y81" s="3">
        <f t="shared" si="25"/>
        <v>137.65580890336591</v>
      </c>
      <c r="Z81" s="3">
        <f t="shared" si="26"/>
        <v>5.8160517457593555</v>
      </c>
      <c r="AA81" s="2">
        <f t="shared" si="27"/>
        <v>1.6965415159284007</v>
      </c>
      <c r="AB81" s="3">
        <f t="shared" si="28"/>
        <v>6.4041811846689898</v>
      </c>
      <c r="AC81" s="3">
        <f t="shared" si="29"/>
        <v>2.293181818181818</v>
      </c>
      <c r="AD81" s="2">
        <f t="shared" si="30"/>
        <v>1.2591593268536503</v>
      </c>
    </row>
    <row r="82" spans="1:30" x14ac:dyDescent="0.3">
      <c r="A82" s="3" t="s">
        <v>32</v>
      </c>
      <c r="B82" s="19" t="s">
        <v>145</v>
      </c>
      <c r="C82" s="4">
        <v>0.79307099999999997</v>
      </c>
      <c r="D82" s="3">
        <v>5526</v>
      </c>
      <c r="E82" s="3">
        <v>781</v>
      </c>
      <c r="F82" s="3">
        <v>116</v>
      </c>
      <c r="G82" s="3">
        <v>1495</v>
      </c>
      <c r="H82" s="3">
        <v>314</v>
      </c>
      <c r="I82" s="2">
        <v>72.157825000000003</v>
      </c>
      <c r="J82" s="4">
        <v>0.13635900000000001</v>
      </c>
      <c r="K82" s="3">
        <v>5526</v>
      </c>
      <c r="L82" s="3">
        <v>802</v>
      </c>
      <c r="M82" s="3">
        <v>106</v>
      </c>
      <c r="N82" s="3">
        <v>1494</v>
      </c>
      <c r="O82" s="3">
        <v>332</v>
      </c>
      <c r="P82" s="2">
        <v>42.544766000000003</v>
      </c>
      <c r="Q82" s="4">
        <v>760686</v>
      </c>
      <c r="R82" s="3">
        <v>14704</v>
      </c>
      <c r="S82" s="3">
        <v>1000</v>
      </c>
      <c r="T82" s="2">
        <v>33.804682</v>
      </c>
      <c r="U82" s="4">
        <v>710784</v>
      </c>
      <c r="V82" s="3">
        <v>14439</v>
      </c>
      <c r="W82" s="3">
        <v>1020</v>
      </c>
      <c r="X82" s="2">
        <v>33.404060000000001</v>
      </c>
      <c r="Y82" s="3">
        <f t="shared" si="25"/>
        <v>137.65580890336591</v>
      </c>
      <c r="Z82" s="3">
        <f t="shared" si="26"/>
        <v>5.8160517457593555</v>
      </c>
      <c r="AA82" s="2">
        <f t="shared" si="27"/>
        <v>1.6960447026550809</v>
      </c>
      <c r="AB82" s="3">
        <f t="shared" si="28"/>
        <v>6.4041811846689898</v>
      </c>
      <c r="AC82" s="3">
        <f t="shared" si="29"/>
        <v>2.2831050228310503</v>
      </c>
      <c r="AD82" s="2">
        <f t="shared" si="30"/>
        <v>1.2585465528118265</v>
      </c>
    </row>
    <row r="83" spans="1:30" x14ac:dyDescent="0.3">
      <c r="A83" s="3" t="s">
        <v>33</v>
      </c>
      <c r="B83" s="19" t="s">
        <v>146</v>
      </c>
      <c r="C83" s="4">
        <v>2461441703.0161099</v>
      </c>
      <c r="D83" s="3">
        <v>16930</v>
      </c>
      <c r="E83" s="3">
        <v>2452</v>
      </c>
      <c r="F83" s="3">
        <v>107</v>
      </c>
      <c r="G83" s="3">
        <v>4583</v>
      </c>
      <c r="H83" s="3">
        <v>422</v>
      </c>
      <c r="I83" s="2">
        <v>311.38420000000002</v>
      </c>
      <c r="J83" s="4">
        <v>21643052.915592998</v>
      </c>
      <c r="K83" s="3">
        <v>16930</v>
      </c>
      <c r="L83" s="3">
        <v>2531</v>
      </c>
      <c r="M83" s="3">
        <v>112</v>
      </c>
      <c r="N83" s="3">
        <v>4591</v>
      </c>
      <c r="O83" s="3">
        <v>432</v>
      </c>
      <c r="P83" s="2">
        <v>44.898083999999997</v>
      </c>
      <c r="Q83" s="4">
        <v>2450516</v>
      </c>
      <c r="R83" s="3">
        <v>48073</v>
      </c>
      <c r="S83" s="3">
        <v>2747</v>
      </c>
      <c r="T83" s="2">
        <v>37.792537000000003</v>
      </c>
      <c r="U83" s="4">
        <v>2251386</v>
      </c>
      <c r="V83" s="3">
        <v>46108</v>
      </c>
      <c r="W83" s="3">
        <v>2608</v>
      </c>
      <c r="X83" s="2">
        <v>36.883918000000001</v>
      </c>
      <c r="Y83" s="3">
        <f t="shared" si="25"/>
        <v>144.74400472533964</v>
      </c>
      <c r="Z83" s="3">
        <f t="shared" si="26"/>
        <v>113.72895093014972</v>
      </c>
      <c r="AA83" s="2">
        <f t="shared" si="27"/>
        <v>6.9353560833464529</v>
      </c>
      <c r="AB83" s="3">
        <f t="shared" si="28"/>
        <v>6.7499297950014041</v>
      </c>
      <c r="AC83" s="3">
        <f t="shared" si="29"/>
        <v>5.0496323529411766</v>
      </c>
      <c r="AD83" s="2">
        <f t="shared" si="30"/>
        <v>1.1880145543020832</v>
      </c>
    </row>
    <row r="84" spans="1:30" x14ac:dyDescent="0.3">
      <c r="A84" s="3" t="s">
        <v>33</v>
      </c>
      <c r="B84" s="19" t="s">
        <v>147</v>
      </c>
      <c r="C84" s="4">
        <v>2461441703.0161099</v>
      </c>
      <c r="D84" s="3">
        <v>16930</v>
      </c>
      <c r="E84" s="3">
        <v>2452</v>
      </c>
      <c r="F84" s="3">
        <v>108</v>
      </c>
      <c r="G84" s="3">
        <v>4583</v>
      </c>
      <c r="H84" s="3">
        <v>418</v>
      </c>
      <c r="I84" s="2">
        <v>311.51586700000001</v>
      </c>
      <c r="J84" s="4">
        <v>21643052.915592998</v>
      </c>
      <c r="K84" s="3">
        <v>16930</v>
      </c>
      <c r="L84" s="3">
        <v>2531</v>
      </c>
      <c r="M84" s="3">
        <v>112</v>
      </c>
      <c r="N84" s="3">
        <v>4591</v>
      </c>
      <c r="O84" s="3">
        <v>436</v>
      </c>
      <c r="P84" s="2">
        <v>44.892152000000003</v>
      </c>
      <c r="Q84" s="4">
        <v>2450516</v>
      </c>
      <c r="R84" s="3">
        <v>48073</v>
      </c>
      <c r="S84" s="3">
        <v>2763</v>
      </c>
      <c r="T84" s="2">
        <v>37.812350000000002</v>
      </c>
      <c r="U84" s="4">
        <v>2251386</v>
      </c>
      <c r="V84" s="3">
        <v>46108</v>
      </c>
      <c r="W84" s="3">
        <v>2643</v>
      </c>
      <c r="X84" s="2">
        <v>36.803460000000001</v>
      </c>
      <c r="Y84" s="3">
        <f t="shared" si="25"/>
        <v>144.74400472533964</v>
      </c>
      <c r="Z84" s="3">
        <f t="shared" si="26"/>
        <v>113.72895093014972</v>
      </c>
      <c r="AA84" s="2">
        <f t="shared" si="27"/>
        <v>6.9392054762712201</v>
      </c>
      <c r="AB84" s="3">
        <f t="shared" si="28"/>
        <v>6.7499297950014041</v>
      </c>
      <c r="AC84" s="3">
        <f t="shared" si="29"/>
        <v>5.0419708029197077</v>
      </c>
      <c r="AD84" s="2">
        <f t="shared" si="30"/>
        <v>1.1872351758089619</v>
      </c>
    </row>
    <row r="85" spans="1:30" x14ac:dyDescent="0.3">
      <c r="A85" s="3" t="s">
        <v>33</v>
      </c>
      <c r="B85" s="19" t="s">
        <v>145</v>
      </c>
      <c r="C85" s="4">
        <v>2461441703.0161099</v>
      </c>
      <c r="D85" s="3">
        <v>16930</v>
      </c>
      <c r="E85" s="3">
        <v>2452</v>
      </c>
      <c r="F85" s="3">
        <v>108</v>
      </c>
      <c r="G85" s="3">
        <v>4583</v>
      </c>
      <c r="H85" s="3">
        <v>419</v>
      </c>
      <c r="I85" s="2">
        <v>311.45658300000002</v>
      </c>
      <c r="J85" s="4">
        <v>21643052.915592998</v>
      </c>
      <c r="K85" s="3">
        <v>16930</v>
      </c>
      <c r="L85" s="3">
        <v>2531</v>
      </c>
      <c r="M85" s="3">
        <v>113</v>
      </c>
      <c r="N85" s="3">
        <v>4591</v>
      </c>
      <c r="O85" s="3">
        <v>434</v>
      </c>
      <c r="P85" s="2">
        <v>44.917231999999998</v>
      </c>
      <c r="Q85" s="4">
        <v>2450516</v>
      </c>
      <c r="R85" s="3">
        <v>48073</v>
      </c>
      <c r="S85" s="3">
        <v>2724</v>
      </c>
      <c r="T85" s="2">
        <v>37.843249999999998</v>
      </c>
      <c r="U85" s="4">
        <v>2251386</v>
      </c>
      <c r="V85" s="3">
        <v>46108</v>
      </c>
      <c r="W85" s="3">
        <v>2623</v>
      </c>
      <c r="X85" s="2">
        <v>36.85971</v>
      </c>
      <c r="Y85" s="3">
        <f t="shared" si="25"/>
        <v>144.74400472533964</v>
      </c>
      <c r="Z85" s="3">
        <f t="shared" si="26"/>
        <v>113.72895093014972</v>
      </c>
      <c r="AA85" s="2">
        <f t="shared" si="27"/>
        <v>6.9340110494787401</v>
      </c>
      <c r="AB85" s="3">
        <f t="shared" si="28"/>
        <v>6.7499297950014041</v>
      </c>
      <c r="AC85" s="3">
        <f t="shared" si="29"/>
        <v>4.9798903107861063</v>
      </c>
      <c r="AD85" s="2">
        <f t="shared" si="30"/>
        <v>1.1869285011197506</v>
      </c>
    </row>
    <row r="86" spans="1:30" x14ac:dyDescent="0.3">
      <c r="A86" s="3" t="s">
        <v>34</v>
      </c>
      <c r="B86" s="19" t="s">
        <v>145</v>
      </c>
      <c r="C86" s="4">
        <v>70671.667151999995</v>
      </c>
      <c r="D86" s="3">
        <v>16022</v>
      </c>
      <c r="E86" s="3">
        <v>1950</v>
      </c>
      <c r="F86" s="3">
        <v>79</v>
      </c>
      <c r="G86" s="3">
        <v>4334</v>
      </c>
      <c r="H86" s="3">
        <v>399</v>
      </c>
      <c r="I86" s="2">
        <v>56.713104000000001</v>
      </c>
      <c r="J86" s="4">
        <v>12911.001942999999</v>
      </c>
      <c r="K86" s="3">
        <v>16022</v>
      </c>
      <c r="L86" s="3">
        <v>1966</v>
      </c>
      <c r="M86" s="3">
        <v>79</v>
      </c>
      <c r="N86" s="3">
        <v>4327</v>
      </c>
      <c r="O86" s="3">
        <v>395</v>
      </c>
      <c r="P86" s="2">
        <v>29.711389</v>
      </c>
      <c r="Q86" s="4">
        <v>1516712</v>
      </c>
      <c r="R86" s="3">
        <v>27651</v>
      </c>
      <c r="S86" s="3">
        <v>1796</v>
      </c>
      <c r="T86" s="2">
        <v>23.704910999999999</v>
      </c>
      <c r="U86" s="4">
        <v>1422638</v>
      </c>
      <c r="V86" s="3">
        <v>26980</v>
      </c>
      <c r="W86" s="3">
        <v>1838</v>
      </c>
      <c r="X86" s="2">
        <v>23.687021999999999</v>
      </c>
      <c r="Y86" s="3">
        <f t="shared" si="25"/>
        <v>94.664336537261264</v>
      </c>
      <c r="Z86" s="3">
        <f t="shared" si="26"/>
        <v>5.4737554423741903</v>
      </c>
      <c r="AA86" s="2">
        <f t="shared" si="27"/>
        <v>1.9088001574076527</v>
      </c>
      <c r="AB86" s="3">
        <f t="shared" si="28"/>
        <v>4.3939297632289849</v>
      </c>
      <c r="AC86" s="3">
        <f t="shared" si="29"/>
        <v>3.7890295358649788</v>
      </c>
      <c r="AD86" s="2">
        <f t="shared" si="30"/>
        <v>1.2533853849946959</v>
      </c>
    </row>
    <row r="87" spans="1:30" x14ac:dyDescent="0.3">
      <c r="A87" s="3" t="s">
        <v>34</v>
      </c>
      <c r="B87" s="19" t="s">
        <v>146</v>
      </c>
      <c r="C87" s="4">
        <v>70671.667151999995</v>
      </c>
      <c r="D87" s="3">
        <v>16022</v>
      </c>
      <c r="E87" s="3">
        <v>1950</v>
      </c>
      <c r="F87" s="3">
        <v>79</v>
      </c>
      <c r="G87" s="3">
        <v>4334</v>
      </c>
      <c r="H87" s="3">
        <v>397</v>
      </c>
      <c r="I87" s="2">
        <v>56.748463999999998</v>
      </c>
      <c r="J87" s="4">
        <v>12911.001942999999</v>
      </c>
      <c r="K87" s="3">
        <v>16022</v>
      </c>
      <c r="L87" s="3">
        <v>1966</v>
      </c>
      <c r="M87" s="3">
        <v>80</v>
      </c>
      <c r="N87" s="3">
        <v>4327</v>
      </c>
      <c r="O87" s="3">
        <v>398</v>
      </c>
      <c r="P87" s="2">
        <v>29.707077000000002</v>
      </c>
      <c r="Q87" s="4">
        <v>1516712</v>
      </c>
      <c r="R87" s="3">
        <v>27651</v>
      </c>
      <c r="S87" s="3">
        <v>1790</v>
      </c>
      <c r="T87" s="2">
        <v>23.668576000000002</v>
      </c>
      <c r="U87" s="4">
        <v>1422638</v>
      </c>
      <c r="V87" s="3">
        <v>26980</v>
      </c>
      <c r="W87" s="3">
        <v>1826</v>
      </c>
      <c r="X87" s="2">
        <v>23.681958000000002</v>
      </c>
      <c r="Y87" s="3">
        <f t="shared" si="25"/>
        <v>94.664336537261264</v>
      </c>
      <c r="Z87" s="3">
        <f t="shared" si="26"/>
        <v>5.4737554423741903</v>
      </c>
      <c r="AA87" s="2">
        <f t="shared" si="27"/>
        <v>1.9102675096577153</v>
      </c>
      <c r="AB87" s="3">
        <f t="shared" si="28"/>
        <v>4.3939297632289849</v>
      </c>
      <c r="AC87" s="3">
        <f t="shared" si="29"/>
        <v>3.7447698744769875</v>
      </c>
      <c r="AD87" s="2">
        <f t="shared" si="30"/>
        <v>1.2551273469092521</v>
      </c>
    </row>
    <row r="88" spans="1:30" x14ac:dyDescent="0.3">
      <c r="A88" s="3" t="s">
        <v>34</v>
      </c>
      <c r="B88" s="19" t="s">
        <v>147</v>
      </c>
      <c r="C88" s="4">
        <v>70671.667151999995</v>
      </c>
      <c r="D88" s="3">
        <v>16022</v>
      </c>
      <c r="E88" s="3">
        <v>1950</v>
      </c>
      <c r="F88" s="3">
        <v>87</v>
      </c>
      <c r="G88" s="3">
        <v>4334</v>
      </c>
      <c r="H88" s="3">
        <v>395</v>
      </c>
      <c r="I88" s="2">
        <v>56.737932000000001</v>
      </c>
      <c r="J88" s="4">
        <v>12911.001942999999</v>
      </c>
      <c r="K88" s="3">
        <v>16022</v>
      </c>
      <c r="L88" s="3">
        <v>1966</v>
      </c>
      <c r="M88" s="3">
        <v>79</v>
      </c>
      <c r="N88" s="3">
        <v>4327</v>
      </c>
      <c r="O88" s="3">
        <v>400</v>
      </c>
      <c r="P88" s="2">
        <v>29.708950999999999</v>
      </c>
      <c r="Q88" s="4">
        <v>1516712</v>
      </c>
      <c r="R88" s="3">
        <v>27651</v>
      </c>
      <c r="S88" s="3">
        <v>1805</v>
      </c>
      <c r="T88" s="2">
        <v>23.719175</v>
      </c>
      <c r="U88" s="4">
        <v>1422638</v>
      </c>
      <c r="V88" s="3">
        <v>26980</v>
      </c>
      <c r="W88" s="3">
        <v>1822</v>
      </c>
      <c r="X88" s="2">
        <v>23.732704999999999</v>
      </c>
      <c r="Y88" s="3">
        <f t="shared" si="25"/>
        <v>94.664336537261264</v>
      </c>
      <c r="Z88" s="3">
        <f t="shared" si="26"/>
        <v>5.4737554423741903</v>
      </c>
      <c r="AA88" s="2">
        <f t="shared" si="27"/>
        <v>1.9097925066421901</v>
      </c>
      <c r="AB88" s="3">
        <f t="shared" si="28"/>
        <v>4.3939297632289849</v>
      </c>
      <c r="AC88" s="3">
        <f t="shared" si="29"/>
        <v>3.768267223382046</v>
      </c>
      <c r="AD88" s="2">
        <f t="shared" si="30"/>
        <v>1.2525288506029404</v>
      </c>
    </row>
    <row r="89" spans="1:30" x14ac:dyDescent="0.3">
      <c r="A89" s="3" t="s">
        <v>35</v>
      </c>
      <c r="B89" s="19" t="s">
        <v>145</v>
      </c>
      <c r="C89" s="4">
        <v>132733348.328777</v>
      </c>
      <c r="D89" s="3">
        <v>9173</v>
      </c>
      <c r="E89" s="3">
        <v>1664</v>
      </c>
      <c r="F89" s="3">
        <v>162</v>
      </c>
      <c r="G89" s="3">
        <v>2482</v>
      </c>
      <c r="H89" s="3">
        <v>427</v>
      </c>
      <c r="I89" s="2">
        <v>422.52785999999998</v>
      </c>
      <c r="J89" s="4">
        <v>7626846.8102930002</v>
      </c>
      <c r="K89" s="3">
        <v>9173</v>
      </c>
      <c r="L89" s="3">
        <v>2264</v>
      </c>
      <c r="M89" s="3">
        <v>179</v>
      </c>
      <c r="N89" s="3">
        <v>2503</v>
      </c>
      <c r="O89" s="3">
        <v>451</v>
      </c>
      <c r="P89" s="2">
        <v>54.033161999999997</v>
      </c>
      <c r="Q89" s="4">
        <v>2990951</v>
      </c>
      <c r="R89" s="3">
        <v>57797</v>
      </c>
      <c r="S89" s="3">
        <v>3251</v>
      </c>
      <c r="T89" s="2">
        <v>35.567700000000002</v>
      </c>
      <c r="U89" s="4">
        <v>2794025</v>
      </c>
      <c r="V89" s="3">
        <v>57940</v>
      </c>
      <c r="W89" s="3">
        <v>3309</v>
      </c>
      <c r="X89" s="2">
        <v>35.578099999999999</v>
      </c>
      <c r="Y89" s="3">
        <f t="shared" si="25"/>
        <v>326.06028562084379</v>
      </c>
      <c r="Z89" s="3">
        <f t="shared" si="26"/>
        <v>17.403437046833485</v>
      </c>
      <c r="AA89" s="2">
        <f t="shared" si="27"/>
        <v>7.8197877814368884</v>
      </c>
      <c r="AB89" s="3">
        <f t="shared" si="28"/>
        <v>12.124396895322006</v>
      </c>
      <c r="AC89" s="3">
        <f t="shared" si="29"/>
        <v>5.1603174603174606</v>
      </c>
      <c r="AD89" s="2">
        <f t="shared" si="30"/>
        <v>1.5191637918673402</v>
      </c>
    </row>
    <row r="90" spans="1:30" x14ac:dyDescent="0.3">
      <c r="A90" s="3" t="s">
        <v>35</v>
      </c>
      <c r="B90" s="19" t="s">
        <v>146</v>
      </c>
      <c r="C90" s="4">
        <v>132733348.328777</v>
      </c>
      <c r="D90" s="3">
        <v>9173</v>
      </c>
      <c r="E90" s="3">
        <v>1664</v>
      </c>
      <c r="F90" s="3">
        <v>152</v>
      </c>
      <c r="G90" s="3">
        <v>2482</v>
      </c>
      <c r="H90" s="3">
        <v>430</v>
      </c>
      <c r="I90" s="2">
        <v>422.47714000000002</v>
      </c>
      <c r="J90" s="4">
        <v>7626846.8102930002</v>
      </c>
      <c r="K90" s="3">
        <v>9173</v>
      </c>
      <c r="L90" s="3">
        <v>2264</v>
      </c>
      <c r="M90" s="3">
        <v>179</v>
      </c>
      <c r="N90" s="3">
        <v>2503</v>
      </c>
      <c r="O90" s="3">
        <v>456</v>
      </c>
      <c r="P90" s="2">
        <v>54.034199999999998</v>
      </c>
      <c r="Q90" s="4">
        <v>2990951</v>
      </c>
      <c r="R90" s="3">
        <v>57797</v>
      </c>
      <c r="S90" s="3">
        <v>3192</v>
      </c>
      <c r="T90" s="2">
        <v>35.161900000000003</v>
      </c>
      <c r="U90" s="4">
        <v>2794025</v>
      </c>
      <c r="V90" s="3">
        <v>57940</v>
      </c>
      <c r="W90" s="3">
        <v>3274</v>
      </c>
      <c r="X90" s="2">
        <v>35.072800000000001</v>
      </c>
      <c r="Y90" s="3">
        <f t="shared" si="25"/>
        <v>326.06028562084379</v>
      </c>
      <c r="Z90" s="3">
        <f t="shared" si="26"/>
        <v>17.403437046833485</v>
      </c>
      <c r="AA90" s="2">
        <f t="shared" si="27"/>
        <v>7.818698898105275</v>
      </c>
      <c r="AB90" s="3">
        <f t="shared" si="28"/>
        <v>12.124396895322006</v>
      </c>
      <c r="AC90" s="3">
        <f t="shared" si="29"/>
        <v>5.0267716535433067</v>
      </c>
      <c r="AD90" s="2">
        <f t="shared" si="30"/>
        <v>1.5367258310842131</v>
      </c>
    </row>
    <row r="91" spans="1:30" x14ac:dyDescent="0.3">
      <c r="A91" s="3" t="s">
        <v>35</v>
      </c>
      <c r="B91" s="19" t="s">
        <v>147</v>
      </c>
      <c r="C91" s="4">
        <v>132733348.328777</v>
      </c>
      <c r="D91" s="3">
        <v>9173</v>
      </c>
      <c r="E91" s="3">
        <v>1664</v>
      </c>
      <c r="F91" s="3">
        <v>150</v>
      </c>
      <c r="G91" s="3">
        <v>2482</v>
      </c>
      <c r="H91" s="3">
        <v>429</v>
      </c>
      <c r="I91" s="2">
        <v>422.43988000000002</v>
      </c>
      <c r="J91" s="4">
        <v>7626846.8102930002</v>
      </c>
      <c r="K91" s="3">
        <v>9173</v>
      </c>
      <c r="L91" s="3">
        <v>2264</v>
      </c>
      <c r="M91" s="3">
        <v>180</v>
      </c>
      <c r="N91" s="3">
        <v>2503</v>
      </c>
      <c r="O91" s="3">
        <v>461</v>
      </c>
      <c r="P91" s="2">
        <v>53.990904</v>
      </c>
      <c r="Q91" s="4">
        <v>2990951</v>
      </c>
      <c r="R91" s="3">
        <v>57797</v>
      </c>
      <c r="S91" s="3">
        <v>3192</v>
      </c>
      <c r="T91" s="2">
        <v>34.4527</v>
      </c>
      <c r="U91" s="4">
        <v>2794025</v>
      </c>
      <c r="V91" s="3">
        <v>57940</v>
      </c>
      <c r="W91" s="3">
        <v>3284</v>
      </c>
      <c r="X91" s="2">
        <v>36.595399999999998</v>
      </c>
      <c r="Y91" s="3">
        <f t="shared" si="25"/>
        <v>326.06028562084379</v>
      </c>
      <c r="Z91" s="3">
        <f t="shared" si="26"/>
        <v>17.403437046833485</v>
      </c>
      <c r="AA91" s="2">
        <f t="shared" si="27"/>
        <v>7.8242786970190386</v>
      </c>
      <c r="AB91" s="3">
        <f t="shared" si="28"/>
        <v>12.124396895322006</v>
      </c>
      <c r="AC91" s="3">
        <f t="shared" si="29"/>
        <v>4.9797191887675503</v>
      </c>
      <c r="AD91" s="2">
        <f t="shared" si="30"/>
        <v>1.5671022590392045</v>
      </c>
    </row>
    <row r="92" spans="1:30" x14ac:dyDescent="0.3">
      <c r="A92" s="3" t="s">
        <v>36</v>
      </c>
      <c r="B92" s="19" t="s">
        <v>145</v>
      </c>
      <c r="C92" s="4">
        <v>3674.607</v>
      </c>
      <c r="D92" s="3">
        <v>6674</v>
      </c>
      <c r="E92" s="3">
        <v>944</v>
      </c>
      <c r="F92" s="3">
        <v>105</v>
      </c>
      <c r="G92" s="3">
        <v>1803</v>
      </c>
      <c r="H92" s="3">
        <v>365</v>
      </c>
      <c r="I92" s="2">
        <v>91.547313000000003</v>
      </c>
      <c r="J92" s="4">
        <v>795.587222</v>
      </c>
      <c r="K92" s="3">
        <v>6674</v>
      </c>
      <c r="L92" s="3">
        <v>954</v>
      </c>
      <c r="M92" s="3">
        <v>104</v>
      </c>
      <c r="N92" s="3">
        <v>1802</v>
      </c>
      <c r="O92" s="3">
        <v>343</v>
      </c>
      <c r="P92" s="2">
        <v>46.265847000000001</v>
      </c>
      <c r="Q92" s="4">
        <v>959466</v>
      </c>
      <c r="R92" s="3">
        <v>18521</v>
      </c>
      <c r="S92" s="3">
        <v>1204</v>
      </c>
      <c r="T92" s="2">
        <v>37.261840999999997</v>
      </c>
      <c r="U92" s="4">
        <v>910530</v>
      </c>
      <c r="V92" s="3">
        <v>18499</v>
      </c>
      <c r="W92" s="3">
        <v>1285</v>
      </c>
      <c r="X92" s="2">
        <v>37.407578999999998</v>
      </c>
      <c r="Y92" s="3">
        <f t="shared" si="25"/>
        <v>143.7617620617321</v>
      </c>
      <c r="Z92" s="3">
        <f t="shared" si="26"/>
        <v>4.6187355683799556</v>
      </c>
      <c r="AA92" s="2">
        <f t="shared" si="27"/>
        <v>1.9787233766627033</v>
      </c>
      <c r="AB92" s="3">
        <f t="shared" si="28"/>
        <v>6.7202467343976782</v>
      </c>
      <c r="AC92" s="3">
        <f t="shared" si="29"/>
        <v>2.6935123042505591</v>
      </c>
      <c r="AD92" s="2">
        <f t="shared" si="30"/>
        <v>1.2416414690836131</v>
      </c>
    </row>
    <row r="93" spans="1:30" x14ac:dyDescent="0.3">
      <c r="A93" s="3" t="s">
        <v>36</v>
      </c>
      <c r="B93" s="19" t="s">
        <v>146</v>
      </c>
      <c r="C93" s="4">
        <v>3674.607</v>
      </c>
      <c r="D93" s="3">
        <v>6674</v>
      </c>
      <c r="E93" s="3">
        <v>944</v>
      </c>
      <c r="F93" s="3">
        <v>105</v>
      </c>
      <c r="G93" s="3">
        <v>1803</v>
      </c>
      <c r="H93" s="3">
        <v>372</v>
      </c>
      <c r="I93" s="2">
        <v>91.960362000000003</v>
      </c>
      <c r="J93" s="4">
        <v>795.587222</v>
      </c>
      <c r="K93" s="3">
        <v>6674</v>
      </c>
      <c r="L93" s="3">
        <v>954</v>
      </c>
      <c r="M93" s="3">
        <v>105</v>
      </c>
      <c r="N93" s="3">
        <v>1802</v>
      </c>
      <c r="O93" s="3">
        <v>343</v>
      </c>
      <c r="P93" s="2">
        <v>46.274073999999999</v>
      </c>
      <c r="Q93" s="4">
        <v>959466</v>
      </c>
      <c r="R93" s="3">
        <v>18521</v>
      </c>
      <c r="S93" s="3">
        <v>1189</v>
      </c>
      <c r="T93" s="2">
        <v>37.286937000000002</v>
      </c>
      <c r="U93" s="4">
        <v>910530</v>
      </c>
      <c r="V93" s="3">
        <v>18499</v>
      </c>
      <c r="W93" s="3">
        <v>1258</v>
      </c>
      <c r="X93" s="2">
        <v>37.374111999999997</v>
      </c>
      <c r="Y93" s="3">
        <f t="shared" si="25"/>
        <v>143.7617620617321</v>
      </c>
      <c r="Z93" s="3">
        <f t="shared" si="26"/>
        <v>4.6187355683799556</v>
      </c>
      <c r="AA93" s="2">
        <f t="shared" si="27"/>
        <v>1.9872977252878146</v>
      </c>
      <c r="AB93" s="3">
        <f t="shared" si="28"/>
        <v>6.7202467343976782</v>
      </c>
      <c r="AC93" s="3">
        <f t="shared" si="29"/>
        <v>2.6540178571428572</v>
      </c>
      <c r="AD93" s="2">
        <f t="shared" si="30"/>
        <v>1.2410264216661184</v>
      </c>
    </row>
    <row r="94" spans="1:30" x14ac:dyDescent="0.3">
      <c r="A94" s="3" t="s">
        <v>36</v>
      </c>
      <c r="B94" s="19" t="s">
        <v>147</v>
      </c>
      <c r="C94" s="4">
        <v>3674.607</v>
      </c>
      <c r="D94" s="3">
        <v>6674</v>
      </c>
      <c r="E94" s="3">
        <v>944</v>
      </c>
      <c r="F94" s="3">
        <v>104</v>
      </c>
      <c r="G94" s="3">
        <v>1803</v>
      </c>
      <c r="H94" s="3">
        <v>365</v>
      </c>
      <c r="I94" s="2">
        <v>91.907662999999999</v>
      </c>
      <c r="J94" s="4">
        <v>795.587222</v>
      </c>
      <c r="K94" s="3">
        <v>6674</v>
      </c>
      <c r="L94" s="3">
        <v>954</v>
      </c>
      <c r="M94" s="3">
        <v>104</v>
      </c>
      <c r="N94" s="3">
        <v>1802</v>
      </c>
      <c r="O94" s="3">
        <v>348</v>
      </c>
      <c r="P94" s="2">
        <v>46.315106</v>
      </c>
      <c r="Q94" s="4">
        <v>959466</v>
      </c>
      <c r="R94" s="3">
        <v>18521</v>
      </c>
      <c r="S94" s="3">
        <v>1178</v>
      </c>
      <c r="T94" s="2">
        <v>37.334136000000001</v>
      </c>
      <c r="U94" s="4">
        <v>910530</v>
      </c>
      <c r="V94" s="3">
        <v>18499</v>
      </c>
      <c r="W94" s="3">
        <v>1249</v>
      </c>
      <c r="X94" s="2">
        <v>37.473356000000003</v>
      </c>
      <c r="Y94" s="3">
        <f t="shared" si="25"/>
        <v>143.7617620617321</v>
      </c>
      <c r="Z94" s="3">
        <f t="shared" si="26"/>
        <v>4.6187355683799556</v>
      </c>
      <c r="AA94" s="2">
        <f t="shared" si="27"/>
        <v>1.9843992800102843</v>
      </c>
      <c r="AB94" s="3">
        <f t="shared" si="28"/>
        <v>6.7202467343976782</v>
      </c>
      <c r="AC94" s="3">
        <f t="shared" si="29"/>
        <v>2.6061946902654869</v>
      </c>
      <c r="AD94" s="2">
        <f t="shared" si="30"/>
        <v>1.2405565244632955</v>
      </c>
    </row>
    <row r="95" spans="1:30" x14ac:dyDescent="0.3">
      <c r="A95" s="3" t="s">
        <v>37</v>
      </c>
      <c r="B95" s="19" t="s">
        <v>145</v>
      </c>
      <c r="C95" s="4">
        <v>1.87208</v>
      </c>
      <c r="D95" s="3">
        <v>22488</v>
      </c>
      <c r="E95" s="3">
        <v>2681</v>
      </c>
      <c r="F95" s="3">
        <v>83</v>
      </c>
      <c r="G95" s="3">
        <v>6088</v>
      </c>
      <c r="H95" s="3">
        <v>458</v>
      </c>
      <c r="I95" s="2">
        <v>74.417310999999998</v>
      </c>
      <c r="J95" s="4">
        <v>0.32711200000000001</v>
      </c>
      <c r="K95" s="3">
        <v>22488</v>
      </c>
      <c r="L95" s="3">
        <v>2734</v>
      </c>
      <c r="M95" s="3">
        <v>84</v>
      </c>
      <c r="N95" s="3">
        <v>6082</v>
      </c>
      <c r="O95" s="3">
        <v>483</v>
      </c>
      <c r="P95" s="2">
        <v>46.347023</v>
      </c>
      <c r="Q95" s="4">
        <v>1590078</v>
      </c>
      <c r="R95" s="3">
        <v>31766</v>
      </c>
      <c r="S95" s="3">
        <v>1873</v>
      </c>
      <c r="T95" s="2">
        <v>36.177835000000002</v>
      </c>
      <c r="U95" s="4">
        <v>1473704</v>
      </c>
      <c r="V95" s="3">
        <v>31022</v>
      </c>
      <c r="W95" s="3">
        <v>1859</v>
      </c>
      <c r="X95" s="2">
        <v>36.496864000000002</v>
      </c>
      <c r="Y95" s="3">
        <f t="shared" si="25"/>
        <v>70.707844183564575</v>
      </c>
      <c r="Z95" s="3">
        <f t="shared" si="26"/>
        <v>5.7230551003937489</v>
      </c>
      <c r="AA95" s="2">
        <f t="shared" si="27"/>
        <v>1.6056546069852209</v>
      </c>
      <c r="AB95" s="3">
        <f t="shared" si="28"/>
        <v>3.6032214156079854</v>
      </c>
      <c r="AC95" s="3">
        <f t="shared" si="29"/>
        <v>3.3033509700176369</v>
      </c>
      <c r="AD95" s="2">
        <f t="shared" si="30"/>
        <v>1.281088904297341</v>
      </c>
    </row>
    <row r="96" spans="1:30" x14ac:dyDescent="0.3">
      <c r="A96" s="3" t="s">
        <v>37</v>
      </c>
      <c r="B96" s="19" t="s">
        <v>146</v>
      </c>
      <c r="C96" s="4">
        <v>1.87208</v>
      </c>
      <c r="D96" s="3">
        <v>22488</v>
      </c>
      <c r="E96" s="3">
        <v>2681</v>
      </c>
      <c r="F96" s="3">
        <v>84</v>
      </c>
      <c r="G96" s="3">
        <v>6088</v>
      </c>
      <c r="H96" s="3">
        <v>460</v>
      </c>
      <c r="I96" s="2">
        <v>74.555499999999995</v>
      </c>
      <c r="J96" s="4">
        <v>0.32711200000000001</v>
      </c>
      <c r="K96" s="3">
        <v>22488</v>
      </c>
      <c r="L96" s="3">
        <v>2734</v>
      </c>
      <c r="M96" s="3">
        <v>85</v>
      </c>
      <c r="N96" s="3">
        <v>6082</v>
      </c>
      <c r="O96" s="3">
        <v>478</v>
      </c>
      <c r="P96" s="2">
        <v>46.356732000000001</v>
      </c>
      <c r="Q96" s="4">
        <v>1590078</v>
      </c>
      <c r="R96" s="3">
        <v>31766</v>
      </c>
      <c r="S96" s="3">
        <v>1840</v>
      </c>
      <c r="T96" s="2">
        <v>36.220799999999997</v>
      </c>
      <c r="U96" s="4">
        <v>1473704</v>
      </c>
      <c r="V96" s="3">
        <v>31022</v>
      </c>
      <c r="W96" s="3">
        <v>1877</v>
      </c>
      <c r="X96" s="2">
        <v>36.391737999999997</v>
      </c>
      <c r="Y96" s="3">
        <f t="shared" si="25"/>
        <v>70.707844183564575</v>
      </c>
      <c r="Z96" s="3">
        <f t="shared" si="26"/>
        <v>5.7230551003937489</v>
      </c>
      <c r="AA96" s="2">
        <f t="shared" si="27"/>
        <v>1.6082993080702928</v>
      </c>
      <c r="AB96" s="3">
        <f t="shared" si="28"/>
        <v>3.6032214156079854</v>
      </c>
      <c r="AC96" s="3">
        <f t="shared" si="29"/>
        <v>3.2682060390763765</v>
      </c>
      <c r="AD96" s="2">
        <f t="shared" si="30"/>
        <v>1.2798373310363107</v>
      </c>
    </row>
    <row r="97" spans="1:30" x14ac:dyDescent="0.3">
      <c r="A97" s="3" t="s">
        <v>37</v>
      </c>
      <c r="B97" s="19" t="s">
        <v>147</v>
      </c>
      <c r="C97" s="4">
        <v>1.87208</v>
      </c>
      <c r="D97" s="3">
        <v>22488</v>
      </c>
      <c r="E97" s="3">
        <v>2681</v>
      </c>
      <c r="F97" s="3">
        <v>84</v>
      </c>
      <c r="G97" s="3">
        <v>6088</v>
      </c>
      <c r="H97" s="3">
        <v>465</v>
      </c>
      <c r="I97" s="2">
        <v>74.438294999999997</v>
      </c>
      <c r="J97" s="4">
        <v>0.32711200000000001</v>
      </c>
      <c r="K97" s="3">
        <v>22488</v>
      </c>
      <c r="L97" s="3">
        <v>2734</v>
      </c>
      <c r="M97" s="3">
        <v>85</v>
      </c>
      <c r="N97" s="3">
        <v>6082</v>
      </c>
      <c r="O97" s="3">
        <v>478</v>
      </c>
      <c r="P97" s="2">
        <v>46.359183000000002</v>
      </c>
      <c r="Q97" s="4">
        <v>1590078</v>
      </c>
      <c r="R97" s="3">
        <v>31766</v>
      </c>
      <c r="S97" s="3">
        <v>1853</v>
      </c>
      <c r="T97" s="2">
        <v>36.245111000000001</v>
      </c>
      <c r="U97" s="4">
        <v>1473704</v>
      </c>
      <c r="V97" s="3">
        <v>31022</v>
      </c>
      <c r="W97" s="3">
        <v>1875</v>
      </c>
      <c r="X97" s="2">
        <v>36.435338000000002</v>
      </c>
      <c r="Y97" s="3">
        <f t="shared" si="25"/>
        <v>70.707844183564575</v>
      </c>
      <c r="Z97" s="3">
        <f t="shared" si="26"/>
        <v>5.7230551003937489</v>
      </c>
      <c r="AA97" s="2">
        <f t="shared" si="27"/>
        <v>1.6056860838121327</v>
      </c>
      <c r="AB97" s="3">
        <f t="shared" si="28"/>
        <v>3.6032214156079854</v>
      </c>
      <c r="AC97" s="3">
        <f t="shared" si="29"/>
        <v>3.2912966252220248</v>
      </c>
      <c r="AD97" s="2">
        <f t="shared" si="30"/>
        <v>1.2790465174737635</v>
      </c>
    </row>
    <row r="98" spans="1:30" x14ac:dyDescent="0.3">
      <c r="A98" s="3" t="s">
        <v>38</v>
      </c>
      <c r="B98" s="19" t="s">
        <v>145</v>
      </c>
      <c r="C98" s="4">
        <v>1967589.227216</v>
      </c>
      <c r="D98" s="3">
        <v>7878</v>
      </c>
      <c r="E98" s="3">
        <v>1526</v>
      </c>
      <c r="F98" s="3">
        <v>168</v>
      </c>
      <c r="G98" s="3">
        <v>2132</v>
      </c>
      <c r="H98" s="3">
        <v>397</v>
      </c>
      <c r="I98" s="2">
        <v>325.52058299999999</v>
      </c>
      <c r="J98" s="4">
        <v>134178.766684</v>
      </c>
      <c r="K98" s="3">
        <v>7878</v>
      </c>
      <c r="L98" s="3">
        <v>1870</v>
      </c>
      <c r="M98" s="3">
        <v>192</v>
      </c>
      <c r="N98" s="3">
        <v>2150</v>
      </c>
      <c r="O98" s="3">
        <v>415</v>
      </c>
      <c r="P98" s="2">
        <v>57.520499999999998</v>
      </c>
      <c r="Q98" s="4">
        <v>3389378</v>
      </c>
      <c r="R98" s="3">
        <v>65731</v>
      </c>
      <c r="S98" s="3">
        <v>3598</v>
      </c>
      <c r="T98" s="2">
        <v>34.3932</v>
      </c>
      <c r="U98" s="4">
        <v>3256356</v>
      </c>
      <c r="V98" s="3">
        <v>64192</v>
      </c>
      <c r="W98" s="3">
        <v>3536</v>
      </c>
      <c r="X98" s="2">
        <v>40.011299999999999</v>
      </c>
      <c r="Y98" s="3">
        <f t="shared" si="25"/>
        <v>430.23330794617925</v>
      </c>
      <c r="Z98" s="3">
        <f t="shared" si="26"/>
        <v>14.663938832064275</v>
      </c>
      <c r="AA98" s="2">
        <f t="shared" si="27"/>
        <v>5.6592098990794586</v>
      </c>
      <c r="AB98" s="3">
        <f t="shared" si="28"/>
        <v>16.350995024875623</v>
      </c>
      <c r="AC98" s="3">
        <f t="shared" si="29"/>
        <v>5.9275123558484353</v>
      </c>
      <c r="AD98" s="2">
        <f t="shared" si="30"/>
        <v>1.6724381563797495</v>
      </c>
    </row>
    <row r="99" spans="1:30" x14ac:dyDescent="0.3">
      <c r="A99" s="3" t="s">
        <v>38</v>
      </c>
      <c r="B99" s="19" t="s">
        <v>146</v>
      </c>
      <c r="C99" s="4">
        <v>1967589.227216</v>
      </c>
      <c r="D99" s="3">
        <v>7878</v>
      </c>
      <c r="E99" s="3">
        <v>1526</v>
      </c>
      <c r="F99" s="3">
        <v>168</v>
      </c>
      <c r="G99" s="3">
        <v>2132</v>
      </c>
      <c r="H99" s="3">
        <v>403</v>
      </c>
      <c r="I99" s="2">
        <v>325.52384999999998</v>
      </c>
      <c r="J99" s="4">
        <v>134178.766684</v>
      </c>
      <c r="K99" s="3">
        <v>7878</v>
      </c>
      <c r="L99" s="3">
        <v>1870</v>
      </c>
      <c r="M99" s="3">
        <v>191</v>
      </c>
      <c r="N99" s="3">
        <v>2150</v>
      </c>
      <c r="O99" s="3">
        <v>413</v>
      </c>
      <c r="P99" s="2">
        <v>57.495916000000001</v>
      </c>
      <c r="Q99" s="4">
        <v>3389378</v>
      </c>
      <c r="R99" s="3">
        <v>65731</v>
      </c>
      <c r="S99" s="3">
        <v>3551</v>
      </c>
      <c r="T99" s="2">
        <v>34.240900000000003</v>
      </c>
      <c r="U99" s="4">
        <v>3256356</v>
      </c>
      <c r="V99" s="3">
        <v>64192</v>
      </c>
      <c r="W99" s="3">
        <v>3552</v>
      </c>
      <c r="X99" s="2">
        <v>39.901600000000002</v>
      </c>
      <c r="Y99" s="3">
        <f t="shared" si="25"/>
        <v>430.23330794617925</v>
      </c>
      <c r="Z99" s="3">
        <f t="shared" si="26"/>
        <v>14.663938832064275</v>
      </c>
      <c r="AA99" s="2">
        <f t="shared" si="27"/>
        <v>5.6616864752619991</v>
      </c>
      <c r="AB99" s="3">
        <f t="shared" si="28"/>
        <v>16.350995024875623</v>
      </c>
      <c r="AC99" s="3">
        <f t="shared" si="29"/>
        <v>5.879139072847682</v>
      </c>
      <c r="AD99" s="2">
        <f t="shared" si="30"/>
        <v>1.6791590174323687</v>
      </c>
    </row>
    <row r="100" spans="1:30" x14ac:dyDescent="0.3">
      <c r="A100" s="3" t="s">
        <v>38</v>
      </c>
      <c r="B100" s="19" t="s">
        <v>147</v>
      </c>
      <c r="C100" s="4">
        <v>1967589.227216</v>
      </c>
      <c r="D100" s="3">
        <v>7878</v>
      </c>
      <c r="E100" s="3">
        <v>1526</v>
      </c>
      <c r="F100" s="3">
        <v>168</v>
      </c>
      <c r="G100" s="3">
        <v>2132</v>
      </c>
      <c r="H100" s="3">
        <v>401</v>
      </c>
      <c r="I100" s="2">
        <v>325.41575</v>
      </c>
      <c r="J100" s="4">
        <v>134178.766684</v>
      </c>
      <c r="K100" s="3">
        <v>7878</v>
      </c>
      <c r="L100" s="3">
        <v>1870</v>
      </c>
      <c r="M100" s="3">
        <v>199</v>
      </c>
      <c r="N100" s="3">
        <v>2150</v>
      </c>
      <c r="O100" s="3">
        <v>413</v>
      </c>
      <c r="P100" s="2">
        <v>57.524872000000002</v>
      </c>
      <c r="Q100" s="4">
        <v>3389378</v>
      </c>
      <c r="R100" s="3">
        <v>65731</v>
      </c>
      <c r="S100" s="3">
        <v>3585</v>
      </c>
      <c r="T100" s="2">
        <v>31.6435</v>
      </c>
      <c r="U100" s="4">
        <v>3256356</v>
      </c>
      <c r="V100" s="3">
        <v>64192</v>
      </c>
      <c r="W100" s="3">
        <v>3567</v>
      </c>
      <c r="X100" s="2">
        <v>39.657600000000002</v>
      </c>
      <c r="Y100" s="3">
        <f t="shared" si="25"/>
        <v>430.23330794617925</v>
      </c>
      <c r="Z100" s="3">
        <f t="shared" si="26"/>
        <v>14.663938832064275</v>
      </c>
      <c r="AA100" s="2">
        <f t="shared" si="27"/>
        <v>5.6569573940121067</v>
      </c>
      <c r="AB100" s="3">
        <f t="shared" si="28"/>
        <v>16.350995024875623</v>
      </c>
      <c r="AC100" s="3">
        <f t="shared" si="29"/>
        <v>5.8578431372549016</v>
      </c>
      <c r="AD100" s="2">
        <f t="shared" si="30"/>
        <v>1.81790484617694</v>
      </c>
    </row>
    <row r="101" spans="1:30" x14ac:dyDescent="0.3">
      <c r="A101" s="3" t="s">
        <v>148</v>
      </c>
      <c r="B101" s="19" t="s">
        <v>145</v>
      </c>
      <c r="C101" s="4">
        <v>1616739.7454609999</v>
      </c>
      <c r="D101" s="3">
        <v>5256</v>
      </c>
      <c r="E101" s="3">
        <v>1176</v>
      </c>
      <c r="F101" s="3">
        <v>232</v>
      </c>
      <c r="G101" s="3">
        <v>1421</v>
      </c>
      <c r="H101" s="3">
        <v>347</v>
      </c>
      <c r="I101" s="2">
        <v>409.24221999999997</v>
      </c>
      <c r="J101" s="4">
        <v>112208.890274</v>
      </c>
      <c r="K101" s="3">
        <v>5256</v>
      </c>
      <c r="L101" s="3">
        <v>1608</v>
      </c>
      <c r="M101" s="3">
        <v>268</v>
      </c>
      <c r="N101" s="3">
        <v>1435</v>
      </c>
      <c r="O101" s="3">
        <v>379</v>
      </c>
      <c r="P101" s="2">
        <v>64.986827000000005</v>
      </c>
      <c r="Q101" s="4">
        <v>3936534</v>
      </c>
      <c r="R101" s="3">
        <v>76121</v>
      </c>
      <c r="S101" s="3">
        <v>4064</v>
      </c>
      <c r="T101" s="2">
        <v>34.456099999999999</v>
      </c>
      <c r="U101" s="4">
        <v>3499926</v>
      </c>
      <c r="V101" s="3">
        <v>68305</v>
      </c>
      <c r="W101" s="3">
        <v>3784</v>
      </c>
      <c r="X101" s="2">
        <v>35.453699999999998</v>
      </c>
      <c r="Y101" s="3">
        <f t="shared" si="25"/>
        <v>748.96004566210047</v>
      </c>
      <c r="Z101" s="3">
        <f t="shared" si="26"/>
        <v>14.408303491043577</v>
      </c>
      <c r="AA101" s="2">
        <f t="shared" si="27"/>
        <v>6.297310376455215</v>
      </c>
      <c r="AB101" s="3">
        <f t="shared" si="28"/>
        <v>25.015116661189616</v>
      </c>
      <c r="AC101" s="3">
        <f t="shared" si="29"/>
        <v>6.2812982998454405</v>
      </c>
      <c r="AD101" s="2">
        <f t="shared" si="30"/>
        <v>1.8860761084394346</v>
      </c>
    </row>
    <row r="102" spans="1:30" x14ac:dyDescent="0.3">
      <c r="A102" s="3" t="s">
        <v>148</v>
      </c>
      <c r="B102" s="19" t="s">
        <v>146</v>
      </c>
      <c r="C102" s="4">
        <v>1616739.7454609999</v>
      </c>
      <c r="D102" s="3">
        <v>5256</v>
      </c>
      <c r="E102" s="3">
        <v>1176</v>
      </c>
      <c r="F102" s="3">
        <v>232</v>
      </c>
      <c r="G102" s="3">
        <v>1421</v>
      </c>
      <c r="H102" s="3">
        <v>348</v>
      </c>
      <c r="I102" s="2">
        <v>409.30799999999999</v>
      </c>
      <c r="J102" s="4">
        <v>112208.890274</v>
      </c>
      <c r="K102" s="3">
        <v>5256</v>
      </c>
      <c r="L102" s="3">
        <v>1608</v>
      </c>
      <c r="M102" s="3">
        <v>268</v>
      </c>
      <c r="N102" s="3">
        <v>1435</v>
      </c>
      <c r="O102" s="3">
        <v>379</v>
      </c>
      <c r="P102" s="2">
        <v>65.024327</v>
      </c>
      <c r="Q102" s="4">
        <v>3936534</v>
      </c>
      <c r="R102" s="3">
        <v>76121</v>
      </c>
      <c r="S102" s="3">
        <v>4056</v>
      </c>
      <c r="T102" s="2">
        <v>35.7791</v>
      </c>
      <c r="U102" s="4">
        <v>3499926</v>
      </c>
      <c r="V102" s="3">
        <v>68305</v>
      </c>
      <c r="W102" s="3">
        <v>3750</v>
      </c>
      <c r="X102" s="2">
        <v>34.4619</v>
      </c>
      <c r="Y102" s="3">
        <f t="shared" si="25"/>
        <v>748.96004566210047</v>
      </c>
      <c r="Z102" s="3">
        <f t="shared" si="26"/>
        <v>14.408303491043577</v>
      </c>
      <c r="AA102" s="2">
        <f t="shared" si="27"/>
        <v>6.2946902933728168</v>
      </c>
      <c r="AB102" s="3">
        <f t="shared" si="28"/>
        <v>25.015116661189616</v>
      </c>
      <c r="AC102" s="3">
        <f t="shared" si="29"/>
        <v>6.2689335394126742</v>
      </c>
      <c r="AD102" s="2">
        <f t="shared" si="30"/>
        <v>1.8173829693871562</v>
      </c>
    </row>
    <row r="103" spans="1:30" x14ac:dyDescent="0.3">
      <c r="A103" s="3" t="s">
        <v>148</v>
      </c>
      <c r="B103" s="19" t="s">
        <v>147</v>
      </c>
      <c r="C103" s="4">
        <v>1616739.7454609999</v>
      </c>
      <c r="D103" s="3">
        <v>5256</v>
      </c>
      <c r="E103" s="3">
        <v>1176</v>
      </c>
      <c r="F103" s="3">
        <v>232</v>
      </c>
      <c r="G103" s="3">
        <v>1421</v>
      </c>
      <c r="H103" s="3">
        <v>344</v>
      </c>
      <c r="I103" s="2">
        <v>409.33774</v>
      </c>
      <c r="J103" s="4">
        <v>112208.890274</v>
      </c>
      <c r="K103" s="3">
        <v>5256</v>
      </c>
      <c r="L103" s="3">
        <v>1608</v>
      </c>
      <c r="M103" s="3">
        <v>268</v>
      </c>
      <c r="N103" s="3">
        <v>1435</v>
      </c>
      <c r="O103" s="3">
        <v>380</v>
      </c>
      <c r="P103" s="2">
        <v>64.977359000000007</v>
      </c>
      <c r="Q103" s="4">
        <v>3936534</v>
      </c>
      <c r="R103" s="3">
        <v>76121</v>
      </c>
      <c r="S103" s="3">
        <v>4095</v>
      </c>
      <c r="T103" s="2">
        <v>34.547699999999999</v>
      </c>
      <c r="U103" s="4">
        <v>3499926</v>
      </c>
      <c r="V103" s="3">
        <v>68305</v>
      </c>
      <c r="W103" s="3">
        <v>3780</v>
      </c>
      <c r="X103" s="2">
        <v>35.427399999999999</v>
      </c>
      <c r="Y103" s="3">
        <f t="shared" si="25"/>
        <v>748.96004566210047</v>
      </c>
      <c r="Z103" s="3">
        <f t="shared" si="26"/>
        <v>14.408303491043577</v>
      </c>
      <c r="AA103" s="2">
        <f t="shared" si="27"/>
        <v>6.2996980225065773</v>
      </c>
      <c r="AB103" s="3">
        <f t="shared" si="28"/>
        <v>25.015116661189616</v>
      </c>
      <c r="AC103" s="3">
        <f t="shared" si="29"/>
        <v>6.3194444444444446</v>
      </c>
      <c r="AD103" s="2">
        <f t="shared" si="30"/>
        <v>1.8808012979156357</v>
      </c>
    </row>
    <row r="104" spans="1:30" x14ac:dyDescent="0.3">
      <c r="A104" s="3" t="s">
        <v>39</v>
      </c>
      <c r="B104" s="19" t="s">
        <v>145</v>
      </c>
      <c r="C104" s="4">
        <v>503837.16532299999</v>
      </c>
      <c r="D104" s="3">
        <v>6108</v>
      </c>
      <c r="E104" s="3">
        <v>675</v>
      </c>
      <c r="F104" s="3">
        <v>72</v>
      </c>
      <c r="G104" s="3">
        <v>1656</v>
      </c>
      <c r="H104" s="3">
        <v>330</v>
      </c>
      <c r="I104" s="2">
        <v>42.154012000000002</v>
      </c>
      <c r="J104" s="4">
        <v>96869.048009000006</v>
      </c>
      <c r="K104" s="3">
        <v>6108</v>
      </c>
      <c r="L104" s="3">
        <v>676</v>
      </c>
      <c r="M104" s="3">
        <v>73</v>
      </c>
      <c r="N104" s="3">
        <v>1653</v>
      </c>
      <c r="O104" s="3">
        <v>347</v>
      </c>
      <c r="P104" s="2">
        <v>38.695202999999999</v>
      </c>
      <c r="Q104" s="4">
        <v>100354</v>
      </c>
      <c r="R104" s="3">
        <v>2068</v>
      </c>
      <c r="S104" s="3">
        <v>428</v>
      </c>
      <c r="T104" s="2">
        <v>31.219189</v>
      </c>
      <c r="U104" s="4">
        <v>100060</v>
      </c>
      <c r="V104" s="3">
        <v>2149</v>
      </c>
      <c r="W104" s="3">
        <v>454</v>
      </c>
      <c r="X104" s="2">
        <v>31.346813999999998</v>
      </c>
      <c r="Y104" s="3">
        <f t="shared" si="25"/>
        <v>16.429927963326783</v>
      </c>
      <c r="Z104" s="3">
        <f t="shared" si="26"/>
        <v>5.2012193335087691</v>
      </c>
      <c r="AA104" s="2">
        <f t="shared" si="27"/>
        <v>1.0893859892659046</v>
      </c>
      <c r="AB104" s="3">
        <f t="shared" si="28"/>
        <v>0.88793473593817085</v>
      </c>
      <c r="AC104" s="3">
        <f t="shared" si="29"/>
        <v>1.019047619047619</v>
      </c>
      <c r="AD104" s="2">
        <f t="shared" si="30"/>
        <v>1.2394685524982727</v>
      </c>
    </row>
    <row r="105" spans="1:30" x14ac:dyDescent="0.3">
      <c r="A105" s="3" t="s">
        <v>39</v>
      </c>
      <c r="B105" s="19" t="s">
        <v>146</v>
      </c>
      <c r="C105" s="4">
        <v>503837.16532299999</v>
      </c>
      <c r="D105" s="3">
        <v>6108</v>
      </c>
      <c r="E105" s="3">
        <v>675</v>
      </c>
      <c r="F105" s="3">
        <v>73</v>
      </c>
      <c r="G105" s="3">
        <v>1656</v>
      </c>
      <c r="H105" s="3">
        <v>329</v>
      </c>
      <c r="I105" s="2">
        <v>42.115203000000001</v>
      </c>
      <c r="J105" s="4">
        <v>96869.048009000006</v>
      </c>
      <c r="K105" s="3">
        <v>6108</v>
      </c>
      <c r="L105" s="3">
        <v>676</v>
      </c>
      <c r="M105" s="3">
        <v>73</v>
      </c>
      <c r="N105" s="3">
        <v>1653</v>
      </c>
      <c r="O105" s="3">
        <v>340</v>
      </c>
      <c r="P105" s="2">
        <v>38.672649999999997</v>
      </c>
      <c r="Q105" s="4">
        <v>100354</v>
      </c>
      <c r="R105" s="3">
        <v>2068</v>
      </c>
      <c r="S105" s="3">
        <v>411</v>
      </c>
      <c r="T105" s="2">
        <v>31.191513</v>
      </c>
      <c r="U105" s="4">
        <v>100060</v>
      </c>
      <c r="V105" s="3">
        <v>2149</v>
      </c>
      <c r="W105" s="3">
        <v>469</v>
      </c>
      <c r="X105" s="2">
        <v>31.392986000000001</v>
      </c>
      <c r="Y105" s="3">
        <f t="shared" si="25"/>
        <v>16.429927963326783</v>
      </c>
      <c r="Z105" s="3">
        <f t="shared" si="26"/>
        <v>5.2012193335087691</v>
      </c>
      <c r="AA105" s="2">
        <f t="shared" si="27"/>
        <v>1.0890177683711875</v>
      </c>
      <c r="AB105" s="3">
        <f t="shared" si="28"/>
        <v>0.88793473593817085</v>
      </c>
      <c r="AC105" s="3">
        <f t="shared" si="29"/>
        <v>0.99515738498789341</v>
      </c>
      <c r="AD105" s="2">
        <f t="shared" si="30"/>
        <v>1.2398452745783763</v>
      </c>
    </row>
    <row r="106" spans="1:30" x14ac:dyDescent="0.3">
      <c r="A106" s="3" t="s">
        <v>39</v>
      </c>
      <c r="B106" s="19" t="s">
        <v>147</v>
      </c>
      <c r="C106" s="4">
        <v>503837.16532299999</v>
      </c>
      <c r="D106" s="3">
        <v>6108</v>
      </c>
      <c r="E106" s="3">
        <v>675</v>
      </c>
      <c r="F106" s="3">
        <v>72</v>
      </c>
      <c r="G106" s="3">
        <v>1656</v>
      </c>
      <c r="H106" s="3">
        <v>330</v>
      </c>
      <c r="I106" s="2">
        <v>42.110041000000002</v>
      </c>
      <c r="J106" s="4">
        <v>96869.048009000006</v>
      </c>
      <c r="K106" s="3">
        <v>6108</v>
      </c>
      <c r="L106" s="3">
        <v>676</v>
      </c>
      <c r="M106" s="3">
        <v>73</v>
      </c>
      <c r="N106" s="3">
        <v>1653</v>
      </c>
      <c r="O106" s="3">
        <v>342</v>
      </c>
      <c r="P106" s="2">
        <v>38.712781</v>
      </c>
      <c r="Q106" s="4">
        <v>100354</v>
      </c>
      <c r="R106" s="3">
        <v>2068</v>
      </c>
      <c r="S106" s="3">
        <v>409</v>
      </c>
      <c r="T106" s="2">
        <v>31.194123999999999</v>
      </c>
      <c r="U106" s="4">
        <v>100060</v>
      </c>
      <c r="V106" s="3">
        <v>2149</v>
      </c>
      <c r="W106" s="3">
        <v>479</v>
      </c>
      <c r="X106" s="2">
        <v>31.357869999999998</v>
      </c>
      <c r="Y106" s="3">
        <f t="shared" si="25"/>
        <v>16.429927963326783</v>
      </c>
      <c r="Z106" s="3">
        <f t="shared" si="26"/>
        <v>5.2012193335087691</v>
      </c>
      <c r="AA106" s="2">
        <f t="shared" si="27"/>
        <v>1.0877555141285251</v>
      </c>
      <c r="AB106" s="3">
        <f t="shared" si="28"/>
        <v>0.88793473593817085</v>
      </c>
      <c r="AC106" s="3">
        <f t="shared" si="29"/>
        <v>0.98554216867469879</v>
      </c>
      <c r="AD106" s="2">
        <f t="shared" si="30"/>
        <v>1.2410279897585841</v>
      </c>
    </row>
    <row r="107" spans="1:30" x14ac:dyDescent="0.3">
      <c r="A107" s="3" t="s">
        <v>40</v>
      </c>
      <c r="B107" s="19" t="s">
        <v>145</v>
      </c>
      <c r="C107" s="4">
        <v>14075876.370335</v>
      </c>
      <c r="D107" s="3">
        <v>23950</v>
      </c>
      <c r="E107" s="3">
        <v>2991</v>
      </c>
      <c r="F107" s="3">
        <v>92</v>
      </c>
      <c r="G107" s="3">
        <v>6491</v>
      </c>
      <c r="H107" s="3">
        <v>564</v>
      </c>
      <c r="I107" s="2">
        <v>3365.134</v>
      </c>
      <c r="J107" s="4">
        <v>362260.62486500002</v>
      </c>
      <c r="K107" s="3">
        <v>23950</v>
      </c>
      <c r="L107" s="3">
        <v>3283</v>
      </c>
      <c r="M107" s="3">
        <v>99</v>
      </c>
      <c r="N107" s="3">
        <v>6499</v>
      </c>
      <c r="O107" s="3">
        <v>549</v>
      </c>
      <c r="P107" s="2">
        <v>55.474818999999997</v>
      </c>
      <c r="Q107" s="4">
        <v>2266104</v>
      </c>
      <c r="R107" s="3">
        <v>43642</v>
      </c>
      <c r="S107" s="3">
        <v>2518</v>
      </c>
      <c r="T107" s="2">
        <v>40.495269999999998</v>
      </c>
      <c r="U107" s="4">
        <v>2071736</v>
      </c>
      <c r="V107" s="3">
        <v>42302</v>
      </c>
      <c r="W107" s="3">
        <v>2579</v>
      </c>
      <c r="X107" s="2">
        <v>41.220799999999997</v>
      </c>
      <c r="Y107" s="3">
        <f t="shared" si="25"/>
        <v>94.618121085594993</v>
      </c>
      <c r="Z107" s="3">
        <f t="shared" si="26"/>
        <v>38.855661930082832</v>
      </c>
      <c r="AA107" s="2">
        <f t="shared" si="27"/>
        <v>60.66056745493843</v>
      </c>
      <c r="AB107" s="3">
        <f t="shared" si="28"/>
        <v>4.4614598241668366</v>
      </c>
      <c r="AC107" s="3">
        <f t="shared" si="29"/>
        <v>3.8858024691358026</v>
      </c>
      <c r="AD107" s="2">
        <f t="shared" si="30"/>
        <v>1.3699086090795296</v>
      </c>
    </row>
    <row r="108" spans="1:30" x14ac:dyDescent="0.3">
      <c r="A108" s="3" t="s">
        <v>40</v>
      </c>
      <c r="B108" s="19" t="s">
        <v>145</v>
      </c>
      <c r="C108" s="4">
        <v>14075876.370335</v>
      </c>
      <c r="D108" s="3">
        <v>23950</v>
      </c>
      <c r="E108" s="3">
        <v>2991</v>
      </c>
      <c r="F108" s="3">
        <v>91</v>
      </c>
      <c r="G108" s="3">
        <v>6491</v>
      </c>
      <c r="H108" s="3">
        <v>565</v>
      </c>
      <c r="I108" s="2">
        <v>3365.6415000000002</v>
      </c>
      <c r="J108" s="4">
        <v>362260.62486500002</v>
      </c>
      <c r="K108" s="3">
        <v>23950</v>
      </c>
      <c r="L108" s="3">
        <v>3283</v>
      </c>
      <c r="M108" s="3">
        <v>99</v>
      </c>
      <c r="N108" s="3">
        <v>6499</v>
      </c>
      <c r="O108" s="3">
        <v>557</v>
      </c>
      <c r="P108" s="2">
        <v>55.470500000000001</v>
      </c>
      <c r="Q108" s="4">
        <v>2266104</v>
      </c>
      <c r="R108" s="3">
        <v>43642</v>
      </c>
      <c r="S108" s="3">
        <v>2552</v>
      </c>
      <c r="T108" s="2">
        <v>40.485900000000001</v>
      </c>
      <c r="U108" s="4">
        <v>2071736</v>
      </c>
      <c r="V108" s="3">
        <v>42302</v>
      </c>
      <c r="W108" s="3">
        <v>2566</v>
      </c>
      <c r="X108" s="2">
        <v>41.1633</v>
      </c>
      <c r="Y108" s="3">
        <f t="shared" si="25"/>
        <v>94.618121085594993</v>
      </c>
      <c r="Z108" s="3">
        <f t="shared" si="26"/>
        <v>38.855661930082832</v>
      </c>
      <c r="AA108" s="2">
        <f t="shared" si="27"/>
        <v>60.674439566977043</v>
      </c>
      <c r="AB108" s="3">
        <f t="shared" si="28"/>
        <v>4.4614598241668366</v>
      </c>
      <c r="AC108" s="3">
        <f t="shared" si="29"/>
        <v>3.8902439024390243</v>
      </c>
      <c r="AD108" s="2">
        <f t="shared" si="30"/>
        <v>1.3701189796941651</v>
      </c>
    </row>
    <row r="109" spans="1:30" x14ac:dyDescent="0.3">
      <c r="A109" s="3" t="s">
        <v>40</v>
      </c>
      <c r="B109" s="19" t="s">
        <v>146</v>
      </c>
      <c r="C109" s="4">
        <v>14075876.370335</v>
      </c>
      <c r="D109" s="3">
        <v>23950</v>
      </c>
      <c r="E109" s="3">
        <v>2991</v>
      </c>
      <c r="F109" s="3">
        <v>91</v>
      </c>
      <c r="G109" s="3">
        <v>6491</v>
      </c>
      <c r="H109" s="3">
        <v>563</v>
      </c>
      <c r="I109" s="2">
        <v>3367.6943000000001</v>
      </c>
      <c r="J109" s="4">
        <v>362260.62486500002</v>
      </c>
      <c r="K109" s="3">
        <v>23950</v>
      </c>
      <c r="L109" s="3">
        <v>3283</v>
      </c>
      <c r="M109" s="3">
        <v>98</v>
      </c>
      <c r="N109" s="3">
        <v>6499</v>
      </c>
      <c r="O109" s="3">
        <v>546</v>
      </c>
      <c r="P109" s="2">
        <v>55.264434999999999</v>
      </c>
      <c r="Q109" s="4">
        <v>2266104</v>
      </c>
      <c r="R109" s="3">
        <v>43642</v>
      </c>
      <c r="S109" s="3">
        <v>2536</v>
      </c>
      <c r="T109" s="2">
        <v>40.508237999999999</v>
      </c>
      <c r="U109" s="4">
        <v>2071736</v>
      </c>
      <c r="V109" s="3">
        <v>42302</v>
      </c>
      <c r="W109" s="3">
        <v>2560</v>
      </c>
      <c r="X109" s="2">
        <v>40.2485</v>
      </c>
      <c r="Y109" s="3">
        <f t="shared" si="25"/>
        <v>94.618121085594993</v>
      </c>
      <c r="Z109" s="3">
        <f t="shared" si="26"/>
        <v>38.855661930082832</v>
      </c>
      <c r="AA109" s="2">
        <f t="shared" si="27"/>
        <v>60.937821946429025</v>
      </c>
      <c r="AB109" s="3">
        <f t="shared" si="28"/>
        <v>4.4614598241668366</v>
      </c>
      <c r="AC109" s="3">
        <f t="shared" si="29"/>
        <v>3.9378881987577641</v>
      </c>
      <c r="AD109" s="2">
        <f t="shared" si="30"/>
        <v>1.3642764466822774</v>
      </c>
    </row>
    <row r="110" spans="1:30" x14ac:dyDescent="0.3">
      <c r="A110" s="3" t="s">
        <v>41</v>
      </c>
      <c r="B110" s="19" t="s">
        <v>147</v>
      </c>
      <c r="C110" s="4">
        <v>356.153932</v>
      </c>
      <c r="D110" s="3">
        <v>12532</v>
      </c>
      <c r="E110" s="3">
        <v>1385</v>
      </c>
      <c r="F110" s="3">
        <v>76</v>
      </c>
      <c r="G110" s="3">
        <v>3386</v>
      </c>
      <c r="H110" s="3">
        <v>374</v>
      </c>
      <c r="I110" s="2">
        <v>50.984099999999998</v>
      </c>
      <c r="J110" s="4">
        <v>38.875352999999997</v>
      </c>
      <c r="K110" s="3">
        <v>12532</v>
      </c>
      <c r="L110" s="3">
        <v>1395</v>
      </c>
      <c r="M110" s="3">
        <v>79</v>
      </c>
      <c r="N110" s="3">
        <v>3389</v>
      </c>
      <c r="O110" s="3">
        <v>386</v>
      </c>
      <c r="P110" s="2">
        <v>43.781908999999999</v>
      </c>
      <c r="Q110" s="4">
        <v>235058</v>
      </c>
      <c r="R110" s="3">
        <v>5045</v>
      </c>
      <c r="S110" s="3">
        <v>563</v>
      </c>
      <c r="T110" s="2">
        <v>33.683844999999998</v>
      </c>
      <c r="U110" s="4">
        <v>222114</v>
      </c>
      <c r="V110" s="3">
        <v>4876</v>
      </c>
      <c r="W110" s="3">
        <v>613</v>
      </c>
      <c r="X110" s="2">
        <v>35.715026000000002</v>
      </c>
      <c r="Y110" s="3">
        <f t="shared" si="25"/>
        <v>18.756623045004787</v>
      </c>
      <c r="Z110" s="3">
        <f t="shared" si="26"/>
        <v>9.1614327463470246</v>
      </c>
      <c r="AA110" s="2">
        <f t="shared" si="27"/>
        <v>1.1645015296158054</v>
      </c>
      <c r="AB110" s="3">
        <f t="shared" si="28"/>
        <v>1.0545568561872909</v>
      </c>
      <c r="AC110" s="3">
        <f t="shared" si="29"/>
        <v>1.210752688172043</v>
      </c>
      <c r="AD110" s="2">
        <f t="shared" si="30"/>
        <v>1.299789528184802</v>
      </c>
    </row>
    <row r="111" spans="1:30" x14ac:dyDescent="0.3">
      <c r="A111" s="3" t="s">
        <v>41</v>
      </c>
      <c r="B111" s="19" t="s">
        <v>145</v>
      </c>
      <c r="C111" s="4">
        <v>356.153932</v>
      </c>
      <c r="D111" s="3">
        <v>12532</v>
      </c>
      <c r="E111" s="3">
        <v>1385</v>
      </c>
      <c r="F111" s="3">
        <v>75</v>
      </c>
      <c r="G111" s="3">
        <v>3386</v>
      </c>
      <c r="H111" s="3">
        <v>376</v>
      </c>
      <c r="I111" s="2">
        <v>50.939174999999999</v>
      </c>
      <c r="J111" s="4">
        <v>38.875352999999997</v>
      </c>
      <c r="K111" s="3">
        <v>12532</v>
      </c>
      <c r="L111" s="3">
        <v>1395</v>
      </c>
      <c r="M111" s="3">
        <v>79</v>
      </c>
      <c r="N111" s="3">
        <v>3389</v>
      </c>
      <c r="O111" s="3">
        <v>392</v>
      </c>
      <c r="P111" s="2">
        <v>43.819918999999999</v>
      </c>
      <c r="Q111" s="4">
        <v>235058</v>
      </c>
      <c r="R111" s="3">
        <v>5045</v>
      </c>
      <c r="S111" s="3">
        <v>578</v>
      </c>
      <c r="T111" s="2">
        <v>33.704509999999999</v>
      </c>
      <c r="U111" s="4">
        <v>222114</v>
      </c>
      <c r="V111" s="3">
        <v>4876</v>
      </c>
      <c r="W111" s="3">
        <v>588</v>
      </c>
      <c r="X111" s="2">
        <v>35.712055999999997</v>
      </c>
      <c r="Y111" s="3">
        <f t="shared" si="25"/>
        <v>18.756623045004787</v>
      </c>
      <c r="Z111" s="3">
        <f t="shared" si="26"/>
        <v>9.1614327463470246</v>
      </c>
      <c r="AA111" s="2">
        <f t="shared" si="27"/>
        <v>1.1624662062930788</v>
      </c>
      <c r="AB111" s="3">
        <f t="shared" si="28"/>
        <v>1.0545568561872909</v>
      </c>
      <c r="AC111" s="3">
        <f t="shared" si="29"/>
        <v>1.227176220806794</v>
      </c>
      <c r="AD111" s="2">
        <f t="shared" si="30"/>
        <v>1.3001203399782404</v>
      </c>
    </row>
    <row r="112" spans="1:30" x14ac:dyDescent="0.3">
      <c r="A112" s="3" t="s">
        <v>41</v>
      </c>
      <c r="B112" s="19" t="s">
        <v>146</v>
      </c>
      <c r="C112" s="4">
        <v>356.153932</v>
      </c>
      <c r="D112" s="3">
        <v>12532</v>
      </c>
      <c r="E112" s="3">
        <v>1385</v>
      </c>
      <c r="F112" s="3">
        <v>75</v>
      </c>
      <c r="G112" s="3">
        <v>3386</v>
      </c>
      <c r="H112" s="3">
        <v>373</v>
      </c>
      <c r="I112" s="2">
        <v>50.932338999999999</v>
      </c>
      <c r="J112" s="4">
        <v>38.875352999999997</v>
      </c>
      <c r="K112" s="3">
        <v>12532</v>
      </c>
      <c r="L112" s="3">
        <v>1395</v>
      </c>
      <c r="M112" s="3">
        <v>79</v>
      </c>
      <c r="N112" s="3">
        <v>3389</v>
      </c>
      <c r="O112" s="3">
        <v>389</v>
      </c>
      <c r="P112" s="2">
        <v>43.787916000000003</v>
      </c>
      <c r="Q112" s="4">
        <v>235058</v>
      </c>
      <c r="R112" s="3">
        <v>5045</v>
      </c>
      <c r="S112" s="3">
        <v>561</v>
      </c>
      <c r="T112" s="2">
        <v>33.686191999999998</v>
      </c>
      <c r="U112" s="4">
        <v>222114</v>
      </c>
      <c r="V112" s="3">
        <v>4876</v>
      </c>
      <c r="W112" s="3">
        <v>579</v>
      </c>
      <c r="X112" s="2">
        <v>35.674269000000002</v>
      </c>
      <c r="Y112" s="3">
        <f t="shared" si="25"/>
        <v>18.756623045004787</v>
      </c>
      <c r="Z112" s="3">
        <f t="shared" si="26"/>
        <v>9.1614327463470246</v>
      </c>
      <c r="AA112" s="2">
        <f t="shared" si="27"/>
        <v>1.163159694560481</v>
      </c>
      <c r="AB112" s="3">
        <f t="shared" si="28"/>
        <v>1.0545568561872909</v>
      </c>
      <c r="AC112" s="3">
        <f t="shared" si="29"/>
        <v>1.1987179487179487</v>
      </c>
      <c r="AD112" s="2">
        <f t="shared" si="30"/>
        <v>1.2998772909683589</v>
      </c>
    </row>
    <row r="113" spans="1:30" x14ac:dyDescent="0.3">
      <c r="A113" s="3" t="s">
        <v>42</v>
      </c>
      <c r="B113" s="19" t="s">
        <v>147</v>
      </c>
      <c r="C113" s="4">
        <v>9416.3965889999999</v>
      </c>
      <c r="D113" s="3">
        <v>15221</v>
      </c>
      <c r="E113" s="3">
        <v>1867</v>
      </c>
      <c r="F113" s="3">
        <v>92</v>
      </c>
      <c r="G113" s="3">
        <v>4122</v>
      </c>
      <c r="H113" s="3">
        <v>442</v>
      </c>
      <c r="I113" s="2">
        <v>159.50833</v>
      </c>
      <c r="J113" s="4">
        <v>396.57929899999999</v>
      </c>
      <c r="K113" s="3">
        <v>15221</v>
      </c>
      <c r="L113" s="3">
        <v>1885</v>
      </c>
      <c r="M113" s="3">
        <v>85</v>
      </c>
      <c r="N113" s="3">
        <v>4120</v>
      </c>
      <c r="O113" s="3">
        <v>456</v>
      </c>
      <c r="P113" s="2">
        <v>43.931311999999998</v>
      </c>
      <c r="Q113" s="4">
        <v>1084906</v>
      </c>
      <c r="R113" s="3">
        <v>21926</v>
      </c>
      <c r="S113" s="3">
        <v>1331</v>
      </c>
      <c r="T113" s="2">
        <v>32.548316999999997</v>
      </c>
      <c r="U113" s="4">
        <v>990718</v>
      </c>
      <c r="V113" s="3">
        <v>21416</v>
      </c>
      <c r="W113" s="3">
        <v>1364</v>
      </c>
      <c r="X113" s="2">
        <v>32.632295999999997</v>
      </c>
      <c r="Y113" s="3">
        <f t="shared" si="25"/>
        <v>71.276920044675123</v>
      </c>
      <c r="Z113" s="3">
        <f t="shared" si="26"/>
        <v>23.744044665831133</v>
      </c>
      <c r="AA113" s="2">
        <f t="shared" si="27"/>
        <v>3.6308574166872138</v>
      </c>
      <c r="AB113" s="3">
        <f t="shared" si="28"/>
        <v>3.6512905911740217</v>
      </c>
      <c r="AC113" s="3">
        <f t="shared" si="29"/>
        <v>2.4602587800369684</v>
      </c>
      <c r="AD113" s="2">
        <f t="shared" si="30"/>
        <v>1.3497260703218541</v>
      </c>
    </row>
    <row r="114" spans="1:30" x14ac:dyDescent="0.3">
      <c r="A114" s="3" t="s">
        <v>42</v>
      </c>
      <c r="B114" s="19" t="s">
        <v>145</v>
      </c>
      <c r="C114" s="4">
        <v>9416.3965889999999</v>
      </c>
      <c r="D114" s="3">
        <v>15221</v>
      </c>
      <c r="E114" s="3">
        <v>1867</v>
      </c>
      <c r="F114" s="3">
        <v>84</v>
      </c>
      <c r="G114" s="3">
        <v>4122</v>
      </c>
      <c r="H114" s="3">
        <v>442</v>
      </c>
      <c r="I114" s="2">
        <v>159.21271999999999</v>
      </c>
      <c r="J114" s="4">
        <v>396.57929899999999</v>
      </c>
      <c r="K114" s="3">
        <v>15221</v>
      </c>
      <c r="L114" s="3">
        <v>1885</v>
      </c>
      <c r="M114" s="3">
        <v>85</v>
      </c>
      <c r="N114" s="3">
        <v>4120</v>
      </c>
      <c r="O114" s="3">
        <v>457</v>
      </c>
      <c r="P114" s="2">
        <v>43.880450000000003</v>
      </c>
      <c r="Q114" s="4">
        <v>1084906</v>
      </c>
      <c r="R114" s="3">
        <v>21926</v>
      </c>
      <c r="S114" s="3">
        <v>1334</v>
      </c>
      <c r="T114" s="2">
        <v>32.465035</v>
      </c>
      <c r="U114" s="4">
        <v>990718</v>
      </c>
      <c r="V114" s="3">
        <v>21416</v>
      </c>
      <c r="W114" s="3">
        <v>1329</v>
      </c>
      <c r="X114" s="2">
        <v>32.569670000000002</v>
      </c>
      <c r="Y114" s="3">
        <f t="shared" si="25"/>
        <v>71.276920044675123</v>
      </c>
      <c r="Z114" s="3">
        <f t="shared" si="26"/>
        <v>23.744044665831133</v>
      </c>
      <c r="AA114" s="2">
        <f t="shared" si="27"/>
        <v>3.6283292445724684</v>
      </c>
      <c r="AB114" s="3">
        <f t="shared" si="28"/>
        <v>3.6512905911740217</v>
      </c>
      <c r="AC114" s="3">
        <f t="shared" si="29"/>
        <v>2.4612546125461257</v>
      </c>
      <c r="AD114" s="2">
        <f t="shared" si="30"/>
        <v>1.3516218294543654</v>
      </c>
    </row>
    <row r="115" spans="1:30" x14ac:dyDescent="0.3">
      <c r="A115" s="3" t="s">
        <v>42</v>
      </c>
      <c r="B115" s="19" t="s">
        <v>146</v>
      </c>
      <c r="C115" s="4">
        <v>9416.3965889999999</v>
      </c>
      <c r="D115" s="3">
        <v>15221</v>
      </c>
      <c r="E115" s="3">
        <v>1867</v>
      </c>
      <c r="F115" s="3">
        <v>84</v>
      </c>
      <c r="G115" s="3">
        <v>4122</v>
      </c>
      <c r="H115" s="3">
        <v>438</v>
      </c>
      <c r="I115" s="2">
        <v>159.57749000000001</v>
      </c>
      <c r="J115" s="4">
        <v>396.57929899999999</v>
      </c>
      <c r="K115" s="3">
        <v>15221</v>
      </c>
      <c r="L115" s="3">
        <v>1885</v>
      </c>
      <c r="M115" s="3">
        <v>85</v>
      </c>
      <c r="N115" s="3">
        <v>4120</v>
      </c>
      <c r="O115" s="3">
        <v>452</v>
      </c>
      <c r="P115" s="2">
        <v>43.893906000000001</v>
      </c>
      <c r="Q115" s="4">
        <v>1084906</v>
      </c>
      <c r="R115" s="3">
        <v>21926</v>
      </c>
      <c r="S115" s="3">
        <v>1320</v>
      </c>
      <c r="T115" s="2">
        <v>32.539935</v>
      </c>
      <c r="U115" s="4">
        <v>990718</v>
      </c>
      <c r="V115" s="3">
        <v>21416</v>
      </c>
      <c r="W115" s="3">
        <v>1363</v>
      </c>
      <c r="X115" s="2">
        <v>32.678677</v>
      </c>
      <c r="Y115" s="3">
        <f t="shared" si="25"/>
        <v>71.276920044675123</v>
      </c>
      <c r="Z115" s="3">
        <f t="shared" si="26"/>
        <v>23.744044665831133</v>
      </c>
      <c r="AA115" s="2">
        <f t="shared" si="27"/>
        <v>3.6355272187442149</v>
      </c>
      <c r="AB115" s="3">
        <f t="shared" si="28"/>
        <v>3.6512905911740217</v>
      </c>
      <c r="AC115" s="3">
        <f t="shared" si="29"/>
        <v>2.4581005586592179</v>
      </c>
      <c r="AD115" s="2">
        <f t="shared" si="30"/>
        <v>1.3489242065173148</v>
      </c>
    </row>
    <row r="116" spans="1:30" x14ac:dyDescent="0.3">
      <c r="A116" s="3" t="s">
        <v>43</v>
      </c>
      <c r="B116" s="19" t="s">
        <v>147</v>
      </c>
      <c r="C116" s="4">
        <v>87503.053278000007</v>
      </c>
      <c r="D116" s="3">
        <v>13799</v>
      </c>
      <c r="E116" s="3">
        <v>2287</v>
      </c>
      <c r="F116" s="3">
        <v>126</v>
      </c>
      <c r="G116" s="3">
        <v>3731</v>
      </c>
      <c r="H116" s="3">
        <v>438</v>
      </c>
      <c r="I116" s="2">
        <v>212.6037</v>
      </c>
      <c r="J116" s="4">
        <v>2458.301743</v>
      </c>
      <c r="K116" s="3">
        <v>13799</v>
      </c>
      <c r="L116" s="3">
        <v>2345</v>
      </c>
      <c r="M116" s="3">
        <v>127</v>
      </c>
      <c r="N116" s="3">
        <v>3737</v>
      </c>
      <c r="O116" s="3">
        <v>438</v>
      </c>
      <c r="P116" s="2">
        <v>45.471184000000001</v>
      </c>
      <c r="Q116" s="4">
        <v>2686929</v>
      </c>
      <c r="R116" s="3">
        <v>52099</v>
      </c>
      <c r="S116" s="3">
        <v>2911</v>
      </c>
      <c r="T116" s="2">
        <v>35.532175000000002</v>
      </c>
      <c r="U116" s="4">
        <v>2499989</v>
      </c>
      <c r="V116" s="3">
        <v>52137</v>
      </c>
      <c r="W116" s="3">
        <v>3043</v>
      </c>
      <c r="X116" s="2">
        <v>41.333799999999997</v>
      </c>
      <c r="Y116" s="3">
        <f t="shared" si="25"/>
        <v>194.7191100804406</v>
      </c>
      <c r="Z116" s="3">
        <f t="shared" si="26"/>
        <v>35.594919755951217</v>
      </c>
      <c r="AA116" s="2">
        <f t="shared" si="27"/>
        <v>4.6755699169830285</v>
      </c>
      <c r="AB116" s="3">
        <f t="shared" si="28"/>
        <v>8.5660966787241044</v>
      </c>
      <c r="AC116" s="3">
        <f t="shared" si="29"/>
        <v>5.1522123893805309</v>
      </c>
      <c r="AD116" s="2">
        <f t="shared" si="30"/>
        <v>1.2797185649344571</v>
      </c>
    </row>
    <row r="117" spans="1:30" x14ac:dyDescent="0.3">
      <c r="A117" s="3" t="s">
        <v>43</v>
      </c>
      <c r="B117" s="19" t="s">
        <v>145</v>
      </c>
      <c r="C117" s="4">
        <v>87503.053278000007</v>
      </c>
      <c r="D117" s="3">
        <v>13799</v>
      </c>
      <c r="E117" s="3">
        <v>2287</v>
      </c>
      <c r="F117" s="3">
        <v>126</v>
      </c>
      <c r="G117" s="3">
        <v>3731</v>
      </c>
      <c r="H117" s="3">
        <v>438</v>
      </c>
      <c r="I117" s="2">
        <v>212.50014999999999</v>
      </c>
      <c r="J117" s="4">
        <v>2458.301743</v>
      </c>
      <c r="K117" s="3">
        <v>13799</v>
      </c>
      <c r="L117" s="3">
        <v>2345</v>
      </c>
      <c r="M117" s="3">
        <v>127</v>
      </c>
      <c r="N117" s="3">
        <v>3737</v>
      </c>
      <c r="O117" s="3">
        <v>442</v>
      </c>
      <c r="P117" s="2">
        <v>45.296714000000001</v>
      </c>
      <c r="Q117" s="4">
        <v>2686929</v>
      </c>
      <c r="R117" s="3">
        <v>52099</v>
      </c>
      <c r="S117" s="3">
        <v>2927</v>
      </c>
      <c r="T117" s="2">
        <v>35.631932999999997</v>
      </c>
      <c r="U117" s="4">
        <v>2499989</v>
      </c>
      <c r="V117" s="3">
        <v>52137</v>
      </c>
      <c r="W117" s="3">
        <v>3074</v>
      </c>
      <c r="X117" s="2">
        <v>41.316000000000003</v>
      </c>
      <c r="Y117" s="3">
        <f t="shared" si="25"/>
        <v>194.7191100804406</v>
      </c>
      <c r="Z117" s="3">
        <f t="shared" si="26"/>
        <v>35.594919755951217</v>
      </c>
      <c r="AA117" s="2">
        <f t="shared" si="27"/>
        <v>4.6912928385931041</v>
      </c>
      <c r="AB117" s="3">
        <f t="shared" si="28"/>
        <v>8.5660966787241044</v>
      </c>
      <c r="AC117" s="3">
        <f t="shared" si="29"/>
        <v>5.1441124780316345</v>
      </c>
      <c r="AD117" s="2">
        <f t="shared" si="30"/>
        <v>1.2712393122203054</v>
      </c>
    </row>
    <row r="118" spans="1:30" x14ac:dyDescent="0.3">
      <c r="A118" s="3" t="s">
        <v>43</v>
      </c>
      <c r="B118" s="19" t="s">
        <v>146</v>
      </c>
      <c r="C118" s="4">
        <v>87503.053278000007</v>
      </c>
      <c r="D118" s="3">
        <v>13799</v>
      </c>
      <c r="E118" s="3">
        <v>2287</v>
      </c>
      <c r="F118" s="3">
        <v>126</v>
      </c>
      <c r="G118" s="3">
        <v>3731</v>
      </c>
      <c r="H118" s="3">
        <v>440</v>
      </c>
      <c r="I118" s="2">
        <v>212.470687</v>
      </c>
      <c r="J118" s="4">
        <v>2458.301743</v>
      </c>
      <c r="K118" s="3">
        <v>13799</v>
      </c>
      <c r="L118" s="3">
        <v>2345</v>
      </c>
      <c r="M118" s="3">
        <v>128</v>
      </c>
      <c r="N118" s="3">
        <v>3737</v>
      </c>
      <c r="O118" s="3">
        <v>440</v>
      </c>
      <c r="P118" s="2">
        <v>45.282800000000002</v>
      </c>
      <c r="Q118" s="4">
        <v>2686929</v>
      </c>
      <c r="R118" s="3">
        <v>52099</v>
      </c>
      <c r="S118" s="3">
        <v>2922</v>
      </c>
      <c r="T118" s="2">
        <v>35.164700000000003</v>
      </c>
      <c r="U118" s="4">
        <v>2499989</v>
      </c>
      <c r="V118" s="3">
        <v>52137</v>
      </c>
      <c r="W118" s="3">
        <v>3032</v>
      </c>
      <c r="X118" s="2">
        <v>41.316299999999998</v>
      </c>
      <c r="Y118" s="3">
        <f t="shared" si="25"/>
        <v>194.7191100804406</v>
      </c>
      <c r="Z118" s="3">
        <f t="shared" si="26"/>
        <v>35.594919755951217</v>
      </c>
      <c r="AA118" s="2">
        <f t="shared" si="27"/>
        <v>4.6920836829878008</v>
      </c>
      <c r="AB118" s="3">
        <f t="shared" si="28"/>
        <v>8.5660966787241044</v>
      </c>
      <c r="AC118" s="3">
        <f t="shared" si="29"/>
        <v>5.144366197183099</v>
      </c>
      <c r="AD118" s="2">
        <f t="shared" si="30"/>
        <v>1.2877345747297715</v>
      </c>
    </row>
    <row r="119" spans="1:30" x14ac:dyDescent="0.3">
      <c r="A119" s="3" t="s">
        <v>44</v>
      </c>
      <c r="B119" s="19" t="s">
        <v>147</v>
      </c>
      <c r="C119" s="4">
        <v>24657.782487</v>
      </c>
      <c r="D119" s="3">
        <v>9278</v>
      </c>
      <c r="E119" s="3">
        <v>1291</v>
      </c>
      <c r="F119" s="3">
        <v>99</v>
      </c>
      <c r="G119" s="3">
        <v>2507</v>
      </c>
      <c r="H119" s="3">
        <v>406</v>
      </c>
      <c r="I119" s="2">
        <v>140.984082</v>
      </c>
      <c r="J119" s="4">
        <v>2010.7238139999999</v>
      </c>
      <c r="K119" s="3">
        <v>9278</v>
      </c>
      <c r="L119" s="3">
        <v>1304</v>
      </c>
      <c r="M119" s="3">
        <v>100</v>
      </c>
      <c r="N119" s="3">
        <v>2508</v>
      </c>
      <c r="O119" s="3">
        <v>406</v>
      </c>
      <c r="P119" s="2">
        <v>38.775877999999999</v>
      </c>
      <c r="Q119" s="4">
        <v>1334474</v>
      </c>
      <c r="R119" s="3">
        <v>26928</v>
      </c>
      <c r="S119" s="3">
        <v>1655</v>
      </c>
      <c r="T119" s="2">
        <v>31.791148</v>
      </c>
      <c r="U119" s="4">
        <v>1270114</v>
      </c>
      <c r="V119" s="3">
        <v>26113</v>
      </c>
      <c r="W119" s="3">
        <v>1672</v>
      </c>
      <c r="X119" s="2">
        <v>31.321090000000002</v>
      </c>
      <c r="Y119" s="3">
        <f t="shared" si="25"/>
        <v>143.83207587842207</v>
      </c>
      <c r="Z119" s="3">
        <f t="shared" si="26"/>
        <v>12.26313744101307</v>
      </c>
      <c r="AA119" s="2">
        <f t="shared" si="27"/>
        <v>3.6358707854403711</v>
      </c>
      <c r="AB119" s="3">
        <f t="shared" si="28"/>
        <v>7.0640083945435466</v>
      </c>
      <c r="AC119" s="3">
        <f t="shared" si="29"/>
        <v>3.2707509881422925</v>
      </c>
      <c r="AD119" s="2">
        <f t="shared" si="30"/>
        <v>1.2197067561070774</v>
      </c>
    </row>
    <row r="120" spans="1:30" x14ac:dyDescent="0.3">
      <c r="A120" s="3" t="s">
        <v>44</v>
      </c>
      <c r="B120" s="19" t="s">
        <v>145</v>
      </c>
      <c r="C120" s="4">
        <v>24657.782487</v>
      </c>
      <c r="D120" s="3">
        <v>9278</v>
      </c>
      <c r="E120" s="3">
        <v>1291</v>
      </c>
      <c r="F120" s="3">
        <v>99</v>
      </c>
      <c r="G120" s="3">
        <v>2507</v>
      </c>
      <c r="H120" s="3">
        <v>406</v>
      </c>
      <c r="I120" s="2">
        <v>140.977373</v>
      </c>
      <c r="J120" s="4">
        <v>2010.7238139999999</v>
      </c>
      <c r="K120" s="3">
        <v>9278</v>
      </c>
      <c r="L120" s="3">
        <v>1304</v>
      </c>
      <c r="M120" s="3">
        <v>100</v>
      </c>
      <c r="N120" s="3">
        <v>2508</v>
      </c>
      <c r="O120" s="3">
        <v>406</v>
      </c>
      <c r="P120" s="2">
        <v>38.756371999999999</v>
      </c>
      <c r="Q120" s="4">
        <v>1334474</v>
      </c>
      <c r="R120" s="3">
        <v>26928</v>
      </c>
      <c r="S120" s="3">
        <v>1644</v>
      </c>
      <c r="T120" s="2">
        <v>31.780180999999999</v>
      </c>
      <c r="U120" s="4">
        <v>1270114</v>
      </c>
      <c r="V120" s="3">
        <v>26113</v>
      </c>
      <c r="W120" s="3">
        <v>1659</v>
      </c>
      <c r="X120" s="2">
        <v>31.316562999999999</v>
      </c>
      <c r="Y120" s="3">
        <f t="shared" si="25"/>
        <v>143.83207587842207</v>
      </c>
      <c r="Z120" s="3">
        <f t="shared" si="26"/>
        <v>12.26313744101307</v>
      </c>
      <c r="AA120" s="2">
        <f t="shared" si="27"/>
        <v>3.6375276044930112</v>
      </c>
      <c r="AB120" s="3">
        <f t="shared" si="28"/>
        <v>7.0640083945435466</v>
      </c>
      <c r="AC120" s="3">
        <f t="shared" si="29"/>
        <v>3.2490118577075098</v>
      </c>
      <c r="AD120" s="2">
        <f t="shared" si="30"/>
        <v>1.2195138850845437</v>
      </c>
    </row>
    <row r="121" spans="1:30" x14ac:dyDescent="0.3">
      <c r="A121" s="3" t="s">
        <v>44</v>
      </c>
      <c r="B121" s="19" t="s">
        <v>146</v>
      </c>
      <c r="C121" s="4">
        <v>24657.782487</v>
      </c>
      <c r="D121" s="3">
        <v>9278</v>
      </c>
      <c r="E121" s="3">
        <v>1291</v>
      </c>
      <c r="F121" s="3">
        <v>100</v>
      </c>
      <c r="G121" s="3">
        <v>2507</v>
      </c>
      <c r="H121" s="3">
        <v>402</v>
      </c>
      <c r="I121" s="2">
        <v>140.96895499999999</v>
      </c>
      <c r="J121" s="4">
        <v>2010.7238139999999</v>
      </c>
      <c r="K121" s="3">
        <v>9278</v>
      </c>
      <c r="L121" s="3">
        <v>1304</v>
      </c>
      <c r="M121" s="3">
        <v>100</v>
      </c>
      <c r="N121" s="3">
        <v>2508</v>
      </c>
      <c r="O121" s="3">
        <v>404</v>
      </c>
      <c r="P121" s="2">
        <v>38.726436</v>
      </c>
      <c r="Q121" s="4">
        <v>1334474</v>
      </c>
      <c r="R121" s="3">
        <v>26928</v>
      </c>
      <c r="S121" s="3">
        <v>1646</v>
      </c>
      <c r="T121" s="2">
        <v>31.824659</v>
      </c>
      <c r="U121" s="4">
        <v>1270114</v>
      </c>
      <c r="V121" s="3">
        <v>26113</v>
      </c>
      <c r="W121" s="3">
        <v>1676</v>
      </c>
      <c r="X121" s="2">
        <v>31.342514000000001</v>
      </c>
      <c r="Y121" s="3">
        <f t="shared" si="25"/>
        <v>143.83207587842207</v>
      </c>
      <c r="Z121" s="3">
        <f t="shared" si="26"/>
        <v>12.26313744101307</v>
      </c>
      <c r="AA121" s="2">
        <f t="shared" si="27"/>
        <v>3.6401220861119259</v>
      </c>
      <c r="AB121" s="3">
        <f t="shared" si="28"/>
        <v>7.0640083945435466</v>
      </c>
      <c r="AC121" s="3">
        <f t="shared" si="29"/>
        <v>3.2658730158730158</v>
      </c>
      <c r="AD121" s="2">
        <f t="shared" si="30"/>
        <v>1.2168688437478623</v>
      </c>
    </row>
    <row r="122" spans="1:30" x14ac:dyDescent="0.3">
      <c r="A122" s="3" t="s">
        <v>45</v>
      </c>
      <c r="B122" s="19" t="s">
        <v>147</v>
      </c>
      <c r="C122" s="4">
        <v>127039.869464</v>
      </c>
      <c r="D122" s="3">
        <v>7100</v>
      </c>
      <c r="E122" s="3">
        <v>1470</v>
      </c>
      <c r="F122" s="3">
        <v>171</v>
      </c>
      <c r="G122" s="3">
        <v>1923</v>
      </c>
      <c r="H122" s="3">
        <v>364</v>
      </c>
      <c r="I122" s="2">
        <v>114.31282299999999</v>
      </c>
      <c r="J122" s="4">
        <v>28211.865071</v>
      </c>
      <c r="K122" s="3">
        <v>7100</v>
      </c>
      <c r="L122" s="3">
        <v>1962</v>
      </c>
      <c r="M122" s="3">
        <v>201</v>
      </c>
      <c r="N122" s="3">
        <v>1935</v>
      </c>
      <c r="O122" s="3">
        <v>365</v>
      </c>
      <c r="P122" s="2">
        <v>47.877721000000001</v>
      </c>
      <c r="Q122" s="4">
        <v>2603415</v>
      </c>
      <c r="R122" s="3">
        <v>50677</v>
      </c>
      <c r="S122" s="3">
        <v>2804</v>
      </c>
      <c r="T122" s="2">
        <v>35.45046</v>
      </c>
      <c r="U122" s="4">
        <v>2436665</v>
      </c>
      <c r="V122" s="3">
        <v>50031</v>
      </c>
      <c r="W122" s="3">
        <v>2887</v>
      </c>
      <c r="X122" s="2">
        <v>36.443713000000002</v>
      </c>
      <c r="Y122" s="3">
        <f t="shared" si="25"/>
        <v>366.67816901408452</v>
      </c>
      <c r="Z122" s="3">
        <f t="shared" si="26"/>
        <v>4.5030652579785979</v>
      </c>
      <c r="AA122" s="2">
        <f t="shared" si="27"/>
        <v>2.3875995058327857</v>
      </c>
      <c r="AB122" s="3">
        <f t="shared" si="28"/>
        <v>13.004105722350525</v>
      </c>
      <c r="AC122" s="3">
        <f t="shared" si="29"/>
        <v>4.9540636042402824</v>
      </c>
      <c r="AD122" s="2">
        <f t="shared" si="30"/>
        <v>1.3505528842220949</v>
      </c>
    </row>
    <row r="123" spans="1:30" x14ac:dyDescent="0.3">
      <c r="A123" s="3" t="s">
        <v>45</v>
      </c>
      <c r="B123" s="19" t="s">
        <v>145</v>
      </c>
      <c r="C123" s="4">
        <v>127039.869464</v>
      </c>
      <c r="D123" s="3">
        <v>7100</v>
      </c>
      <c r="E123" s="3">
        <v>1470</v>
      </c>
      <c r="F123" s="3">
        <v>171</v>
      </c>
      <c r="G123" s="3">
        <v>1923</v>
      </c>
      <c r="H123" s="3">
        <v>360</v>
      </c>
      <c r="I123" s="2">
        <v>114.182585</v>
      </c>
      <c r="J123" s="4">
        <v>28211.865071</v>
      </c>
      <c r="K123" s="3">
        <v>7100</v>
      </c>
      <c r="L123" s="3">
        <v>1962</v>
      </c>
      <c r="M123" s="3">
        <v>201</v>
      </c>
      <c r="N123" s="3">
        <v>1935</v>
      </c>
      <c r="O123" s="3">
        <v>363</v>
      </c>
      <c r="P123" s="2">
        <v>47.866053000000001</v>
      </c>
      <c r="Q123" s="4">
        <v>2603415</v>
      </c>
      <c r="R123" s="3">
        <v>50677</v>
      </c>
      <c r="S123" s="3">
        <v>2818</v>
      </c>
      <c r="T123" s="2">
        <v>35.758316999999998</v>
      </c>
      <c r="U123" s="4">
        <v>2436665</v>
      </c>
      <c r="V123" s="3">
        <v>50031</v>
      </c>
      <c r="W123" s="3">
        <v>2861</v>
      </c>
      <c r="X123" s="2">
        <v>36.306455999999997</v>
      </c>
      <c r="Y123" s="3">
        <f t="shared" si="25"/>
        <v>366.67816901408452</v>
      </c>
      <c r="Z123" s="3">
        <f t="shared" si="26"/>
        <v>4.5030652579785979</v>
      </c>
      <c r="AA123" s="2">
        <f t="shared" si="27"/>
        <v>2.3854606311491779</v>
      </c>
      <c r="AB123" s="3">
        <f t="shared" si="28"/>
        <v>13.004105722350525</v>
      </c>
      <c r="AC123" s="3">
        <f t="shared" si="29"/>
        <v>4.9964539007092199</v>
      </c>
      <c r="AD123" s="2">
        <f t="shared" si="30"/>
        <v>1.3385991572254365</v>
      </c>
    </row>
    <row r="124" spans="1:30" x14ac:dyDescent="0.3">
      <c r="A124" s="3" t="s">
        <v>45</v>
      </c>
      <c r="B124" s="19" t="s">
        <v>146</v>
      </c>
      <c r="C124" s="4">
        <v>127039.869464</v>
      </c>
      <c r="D124" s="3">
        <v>7100</v>
      </c>
      <c r="E124" s="3">
        <v>1470</v>
      </c>
      <c r="F124" s="3">
        <v>171</v>
      </c>
      <c r="G124" s="3">
        <v>1923</v>
      </c>
      <c r="H124" s="3">
        <v>355</v>
      </c>
      <c r="I124" s="2">
        <v>114.2149</v>
      </c>
      <c r="J124" s="4">
        <v>28211.865071</v>
      </c>
      <c r="K124" s="3">
        <v>7100</v>
      </c>
      <c r="L124" s="3">
        <v>1962</v>
      </c>
      <c r="M124" s="3">
        <v>201</v>
      </c>
      <c r="N124" s="3">
        <v>1935</v>
      </c>
      <c r="O124" s="3">
        <v>367</v>
      </c>
      <c r="P124" s="2">
        <v>47.700826999999997</v>
      </c>
      <c r="Q124" s="4">
        <v>2603415</v>
      </c>
      <c r="R124" s="3">
        <v>50677</v>
      </c>
      <c r="S124" s="3">
        <v>2836</v>
      </c>
      <c r="T124" s="2">
        <v>35.661000000000001</v>
      </c>
      <c r="U124" s="4">
        <v>2436665</v>
      </c>
      <c r="V124" s="3">
        <v>50031</v>
      </c>
      <c r="W124" s="3">
        <v>2844</v>
      </c>
      <c r="X124" s="2">
        <v>36.346756999999997</v>
      </c>
      <c r="Y124" s="3">
        <f t="shared" si="25"/>
        <v>366.67816901408452</v>
      </c>
      <c r="Z124" s="3">
        <f t="shared" si="26"/>
        <v>4.5030652579785979</v>
      </c>
      <c r="AA124" s="2">
        <f t="shared" si="27"/>
        <v>2.3944008350211625</v>
      </c>
      <c r="AB124" s="3">
        <f t="shared" si="28"/>
        <v>13.004105722350525</v>
      </c>
      <c r="AC124" s="3">
        <f t="shared" si="29"/>
        <v>4.992957746478873</v>
      </c>
      <c r="AD124" s="2">
        <f t="shared" si="30"/>
        <v>1.3376188833739939</v>
      </c>
    </row>
    <row r="125" spans="1:30" x14ac:dyDescent="0.3">
      <c r="A125" s="3" t="s">
        <v>46</v>
      </c>
      <c r="B125" s="19" t="s">
        <v>147</v>
      </c>
      <c r="C125" s="4">
        <v>153203.51583700001</v>
      </c>
      <c r="D125" s="3">
        <v>6908</v>
      </c>
      <c r="E125" s="3">
        <v>1222</v>
      </c>
      <c r="F125" s="3">
        <v>145</v>
      </c>
      <c r="G125" s="3">
        <v>1869</v>
      </c>
      <c r="H125" s="3">
        <v>343</v>
      </c>
      <c r="I125" s="2">
        <v>86.423212000000007</v>
      </c>
      <c r="J125" s="4">
        <v>34418.499754999997</v>
      </c>
      <c r="K125" s="3">
        <v>6908</v>
      </c>
      <c r="L125" s="3">
        <v>1246</v>
      </c>
      <c r="M125" s="3">
        <v>147</v>
      </c>
      <c r="N125" s="3">
        <v>1872</v>
      </c>
      <c r="O125" s="3">
        <v>346</v>
      </c>
      <c r="P125" s="2">
        <v>44.538310000000003</v>
      </c>
      <c r="Q125" s="4">
        <v>1753764</v>
      </c>
      <c r="R125" s="3">
        <v>35335</v>
      </c>
      <c r="S125" s="3">
        <v>2004</v>
      </c>
      <c r="T125" s="2">
        <v>37.787799999999997</v>
      </c>
      <c r="U125" s="4">
        <v>1653528</v>
      </c>
      <c r="V125" s="3">
        <v>34585</v>
      </c>
      <c r="W125" s="3">
        <v>1989</v>
      </c>
      <c r="X125" s="2">
        <v>37.638207000000001</v>
      </c>
      <c r="Y125" s="3">
        <f t="shared" si="25"/>
        <v>253.87434858135495</v>
      </c>
      <c r="Z125" s="3">
        <f t="shared" si="26"/>
        <v>4.4511967961283387</v>
      </c>
      <c r="AA125" s="2">
        <f t="shared" si="27"/>
        <v>1.9404241427211766</v>
      </c>
      <c r="AB125" s="3">
        <f t="shared" si="28"/>
        <v>11.332584990378448</v>
      </c>
      <c r="AC125" s="3">
        <f t="shared" si="29"/>
        <v>4.0649087221095339</v>
      </c>
      <c r="AD125" s="2">
        <f t="shared" si="30"/>
        <v>1.1786425777631935</v>
      </c>
    </row>
    <row r="126" spans="1:30" x14ac:dyDescent="0.3">
      <c r="A126" s="3" t="s">
        <v>46</v>
      </c>
      <c r="B126" s="19" t="s">
        <v>145</v>
      </c>
      <c r="C126" s="4">
        <v>153203.51583700001</v>
      </c>
      <c r="D126" s="3">
        <v>6908</v>
      </c>
      <c r="E126" s="3">
        <v>1222</v>
      </c>
      <c r="F126" s="3">
        <v>146</v>
      </c>
      <c r="G126" s="3">
        <v>1869</v>
      </c>
      <c r="H126" s="3">
        <v>342</v>
      </c>
      <c r="I126" s="2">
        <v>86.785799999999995</v>
      </c>
      <c r="J126" s="4">
        <v>34418.499754999997</v>
      </c>
      <c r="K126" s="3">
        <v>6908</v>
      </c>
      <c r="L126" s="3">
        <v>1246</v>
      </c>
      <c r="M126" s="3">
        <v>147</v>
      </c>
      <c r="N126" s="3">
        <v>1872</v>
      </c>
      <c r="O126" s="3">
        <v>342</v>
      </c>
      <c r="P126" s="2">
        <v>44.431775000000002</v>
      </c>
      <c r="Q126" s="4">
        <v>1753764</v>
      </c>
      <c r="R126" s="3">
        <v>35335</v>
      </c>
      <c r="S126" s="3">
        <v>1997</v>
      </c>
      <c r="T126" s="2">
        <v>37.78546</v>
      </c>
      <c r="U126" s="4">
        <v>1653528</v>
      </c>
      <c r="V126" s="3">
        <v>34585</v>
      </c>
      <c r="W126" s="3">
        <v>1987</v>
      </c>
      <c r="X126" s="2">
        <v>37.428359999999998</v>
      </c>
      <c r="Y126" s="3">
        <f t="shared" si="25"/>
        <v>253.87434858135495</v>
      </c>
      <c r="Z126" s="3">
        <f t="shared" si="26"/>
        <v>4.4511967961283387</v>
      </c>
      <c r="AA126" s="2">
        <f t="shared" si="27"/>
        <v>1.9532372947063221</v>
      </c>
      <c r="AB126" s="3">
        <f t="shared" si="28"/>
        <v>11.332584990378448</v>
      </c>
      <c r="AC126" s="3">
        <f t="shared" si="29"/>
        <v>4.0838445807770958</v>
      </c>
      <c r="AD126" s="2">
        <f t="shared" si="30"/>
        <v>1.1758960986580553</v>
      </c>
    </row>
    <row r="127" spans="1:30" x14ac:dyDescent="0.3">
      <c r="A127" s="3" t="s">
        <v>46</v>
      </c>
      <c r="B127" s="19" t="s">
        <v>146</v>
      </c>
      <c r="C127" s="4">
        <v>153203.51583700001</v>
      </c>
      <c r="D127" s="3">
        <v>6908</v>
      </c>
      <c r="E127" s="3">
        <v>1222</v>
      </c>
      <c r="F127" s="3">
        <v>146</v>
      </c>
      <c r="G127" s="3">
        <v>1869</v>
      </c>
      <c r="H127" s="3">
        <v>344</v>
      </c>
      <c r="I127" s="2">
        <v>86.761770999999996</v>
      </c>
      <c r="J127" s="4">
        <v>34418.499754999997</v>
      </c>
      <c r="K127" s="3">
        <v>6908</v>
      </c>
      <c r="L127" s="3">
        <v>1246</v>
      </c>
      <c r="M127" s="3">
        <v>146</v>
      </c>
      <c r="N127" s="3">
        <v>1872</v>
      </c>
      <c r="O127" s="3">
        <v>352</v>
      </c>
      <c r="P127" s="2">
        <v>44.457894000000003</v>
      </c>
      <c r="Q127" s="4">
        <v>1753764</v>
      </c>
      <c r="R127" s="3">
        <v>35335</v>
      </c>
      <c r="S127" s="3">
        <v>2005</v>
      </c>
      <c r="T127" s="2">
        <v>37.74485</v>
      </c>
      <c r="U127" s="4">
        <v>1653528</v>
      </c>
      <c r="V127" s="3">
        <v>34585</v>
      </c>
      <c r="W127" s="3">
        <v>2004</v>
      </c>
      <c r="X127" s="2">
        <v>37.430793000000001</v>
      </c>
      <c r="Y127" s="3">
        <f t="shared" si="25"/>
        <v>253.87434858135495</v>
      </c>
      <c r="Z127" s="3">
        <f t="shared" si="26"/>
        <v>4.4511967961283387</v>
      </c>
      <c r="AA127" s="2">
        <f t="shared" si="27"/>
        <v>1.9515492794148097</v>
      </c>
      <c r="AB127" s="3">
        <f t="shared" si="28"/>
        <v>11.332584990378448</v>
      </c>
      <c r="AC127" s="3">
        <f t="shared" si="29"/>
        <v>4.0261044176706831</v>
      </c>
      <c r="AD127" s="2">
        <f t="shared" si="30"/>
        <v>1.177853243555081</v>
      </c>
    </row>
    <row r="128" spans="1:30" x14ac:dyDescent="0.3">
      <c r="A128" s="3" t="s">
        <v>47</v>
      </c>
      <c r="B128" s="19" t="s">
        <v>147</v>
      </c>
      <c r="C128" s="4">
        <v>1501627.991586</v>
      </c>
      <c r="D128" s="3">
        <v>8848</v>
      </c>
      <c r="E128" s="3">
        <v>1567</v>
      </c>
      <c r="F128" s="3">
        <v>136</v>
      </c>
      <c r="G128" s="3">
        <v>2385</v>
      </c>
      <c r="H128" s="3">
        <v>376</v>
      </c>
      <c r="I128" s="2">
        <v>113.352431</v>
      </c>
      <c r="J128" s="4">
        <v>326441.87377499999</v>
      </c>
      <c r="K128" s="3">
        <v>8848</v>
      </c>
      <c r="L128" s="3">
        <v>1612</v>
      </c>
      <c r="M128" s="3">
        <v>149</v>
      </c>
      <c r="N128" s="3">
        <v>2396</v>
      </c>
      <c r="O128" s="3">
        <v>389</v>
      </c>
      <c r="P128" s="2">
        <v>54.423704000000001</v>
      </c>
      <c r="Q128" s="4">
        <v>1956934</v>
      </c>
      <c r="R128" s="3">
        <v>38456</v>
      </c>
      <c r="S128" s="3">
        <v>2233</v>
      </c>
      <c r="T128" s="2">
        <v>37.859963999999998</v>
      </c>
      <c r="U128" s="4">
        <v>1883256</v>
      </c>
      <c r="V128" s="3">
        <v>39385</v>
      </c>
      <c r="W128" s="3">
        <v>2355</v>
      </c>
      <c r="X128" s="2">
        <v>37.630125</v>
      </c>
      <c r="Y128" s="3">
        <f t="shared" si="25"/>
        <v>221.17246835443038</v>
      </c>
      <c r="Z128" s="3">
        <f t="shared" si="26"/>
        <v>4.5999858235742046</v>
      </c>
      <c r="AA128" s="2">
        <f t="shared" si="27"/>
        <v>2.0827768539972951</v>
      </c>
      <c r="AB128" s="3">
        <f t="shared" si="28"/>
        <v>9.5948103792415171</v>
      </c>
      <c r="AC128" s="3">
        <f t="shared" si="29"/>
        <v>4.1505576208178443</v>
      </c>
      <c r="AD128" s="2">
        <f t="shared" si="30"/>
        <v>1.4375001518754746</v>
      </c>
    </row>
    <row r="129" spans="1:30" x14ac:dyDescent="0.3">
      <c r="A129" s="3" t="s">
        <v>47</v>
      </c>
      <c r="B129" s="19" t="s">
        <v>145</v>
      </c>
      <c r="C129" s="4">
        <v>1501627.991586</v>
      </c>
      <c r="D129" s="3">
        <v>8848</v>
      </c>
      <c r="E129" s="3">
        <v>1567</v>
      </c>
      <c r="F129" s="3">
        <v>136</v>
      </c>
      <c r="G129" s="3">
        <v>2385</v>
      </c>
      <c r="H129" s="3">
        <v>373</v>
      </c>
      <c r="I129" s="2">
        <v>113.31196199999999</v>
      </c>
      <c r="J129" s="4">
        <v>326441.87377499999</v>
      </c>
      <c r="K129" s="3">
        <v>8848</v>
      </c>
      <c r="L129" s="3">
        <v>1612</v>
      </c>
      <c r="M129" s="3">
        <v>148</v>
      </c>
      <c r="N129" s="3">
        <v>2396</v>
      </c>
      <c r="O129" s="3">
        <v>390</v>
      </c>
      <c r="P129" s="2">
        <v>54.384104000000001</v>
      </c>
      <c r="Q129" s="4">
        <v>1956934</v>
      </c>
      <c r="R129" s="3">
        <v>38456</v>
      </c>
      <c r="S129" s="3">
        <v>2206</v>
      </c>
      <c r="T129" s="2">
        <v>37.815075</v>
      </c>
      <c r="U129" s="4">
        <v>1883256</v>
      </c>
      <c r="V129" s="3">
        <v>39385</v>
      </c>
      <c r="W129" s="3">
        <v>2384</v>
      </c>
      <c r="X129" s="2">
        <v>37.656199999999998</v>
      </c>
      <c r="Y129" s="3">
        <f t="shared" si="25"/>
        <v>221.17246835443038</v>
      </c>
      <c r="Z129" s="3">
        <f t="shared" si="26"/>
        <v>4.5999858235742046</v>
      </c>
      <c r="AA129" s="2">
        <f t="shared" si="27"/>
        <v>2.0835493033037742</v>
      </c>
      <c r="AB129" s="3">
        <f t="shared" si="28"/>
        <v>9.5948103792415171</v>
      </c>
      <c r="AC129" s="3">
        <f t="shared" si="29"/>
        <v>4.1003717472118959</v>
      </c>
      <c r="AD129" s="2">
        <f t="shared" si="30"/>
        <v>1.4381593584040226</v>
      </c>
    </row>
    <row r="130" spans="1:30" x14ac:dyDescent="0.3">
      <c r="A130" s="3" t="s">
        <v>47</v>
      </c>
      <c r="B130" s="19" t="s">
        <v>145</v>
      </c>
      <c r="C130" s="4">
        <v>1501627.991586</v>
      </c>
      <c r="D130" s="3">
        <v>8848</v>
      </c>
      <c r="E130" s="3">
        <v>1567</v>
      </c>
      <c r="F130" s="3">
        <v>148</v>
      </c>
      <c r="G130" s="3">
        <v>2385</v>
      </c>
      <c r="H130" s="3">
        <v>387</v>
      </c>
      <c r="I130" s="2">
        <v>113.28106200000001</v>
      </c>
      <c r="J130" s="4">
        <v>326441.87377499999</v>
      </c>
      <c r="K130" s="3">
        <v>8848</v>
      </c>
      <c r="L130" s="3">
        <v>1612</v>
      </c>
      <c r="M130" s="3">
        <v>140</v>
      </c>
      <c r="N130" s="3">
        <v>2396</v>
      </c>
      <c r="O130" s="3">
        <v>391</v>
      </c>
      <c r="P130" s="2">
        <v>54.411785000000002</v>
      </c>
      <c r="Q130" s="4">
        <v>1956934</v>
      </c>
      <c r="R130" s="3">
        <v>38456</v>
      </c>
      <c r="S130" s="3">
        <v>2205</v>
      </c>
      <c r="T130" s="2">
        <v>37.936045</v>
      </c>
      <c r="U130" s="4">
        <v>1883256</v>
      </c>
      <c r="V130" s="3">
        <v>39385</v>
      </c>
      <c r="W130" s="3">
        <v>2373</v>
      </c>
      <c r="X130" s="2">
        <v>37.654175000000002</v>
      </c>
      <c r="Y130" s="3">
        <f t="shared" si="25"/>
        <v>221.17246835443038</v>
      </c>
      <c r="Z130" s="3">
        <f t="shared" si="26"/>
        <v>4.5999858235742046</v>
      </c>
      <c r="AA130" s="2">
        <f t="shared" si="27"/>
        <v>2.0819214440401099</v>
      </c>
      <c r="AB130" s="3">
        <f t="shared" si="28"/>
        <v>9.5948103792415171</v>
      </c>
      <c r="AC130" s="3">
        <f t="shared" si="29"/>
        <v>4.1525423728813555</v>
      </c>
      <c r="AD130" s="2">
        <f t="shared" si="30"/>
        <v>1.4343030487231867</v>
      </c>
    </row>
    <row r="131" spans="1:30" x14ac:dyDescent="0.3">
      <c r="A131" s="3" t="s">
        <v>48</v>
      </c>
      <c r="B131" s="19" t="s">
        <v>146</v>
      </c>
      <c r="C131" s="4">
        <v>629.85711800000001</v>
      </c>
      <c r="D131" s="3">
        <v>11195</v>
      </c>
      <c r="E131" s="3">
        <v>1925</v>
      </c>
      <c r="F131" s="3">
        <v>132</v>
      </c>
      <c r="G131" s="3">
        <v>3032</v>
      </c>
      <c r="H131" s="3">
        <v>424</v>
      </c>
      <c r="I131" s="2">
        <v>280.79018300000001</v>
      </c>
      <c r="J131" s="4">
        <v>44.753011000000001</v>
      </c>
      <c r="K131" s="3">
        <v>11195</v>
      </c>
      <c r="L131" s="3">
        <v>2017</v>
      </c>
      <c r="M131" s="3">
        <v>135</v>
      </c>
      <c r="N131" s="3">
        <v>3042</v>
      </c>
      <c r="O131" s="3">
        <v>432</v>
      </c>
      <c r="P131" s="2">
        <v>60.745399999999997</v>
      </c>
      <c r="Q131" s="4">
        <v>2323269</v>
      </c>
      <c r="R131" s="3">
        <v>45002</v>
      </c>
      <c r="S131" s="3">
        <v>2570</v>
      </c>
      <c r="T131" s="2">
        <v>44.574370999999999</v>
      </c>
      <c r="U131" s="4">
        <v>2130345</v>
      </c>
      <c r="V131" s="3">
        <v>44187</v>
      </c>
      <c r="W131" s="3">
        <v>2585</v>
      </c>
      <c r="X131" s="2">
        <v>45.378399999999999</v>
      </c>
      <c r="Y131" s="3">
        <f t="shared" si="25"/>
        <v>207.52737829388118</v>
      </c>
      <c r="Z131" s="3">
        <f t="shared" si="26"/>
        <v>14.074072423864397</v>
      </c>
      <c r="AA131" s="2">
        <f t="shared" si="27"/>
        <v>4.6224106352085927</v>
      </c>
      <c r="AB131" s="3">
        <f t="shared" si="28"/>
        <v>8.8954338802134814</v>
      </c>
      <c r="AC131" s="3">
        <f t="shared" si="29"/>
        <v>4.5326278659611994</v>
      </c>
      <c r="AD131" s="2">
        <f t="shared" si="30"/>
        <v>1.3627875982815327</v>
      </c>
    </row>
    <row r="132" spans="1:30" x14ac:dyDescent="0.3">
      <c r="A132" s="3" t="s">
        <v>48</v>
      </c>
      <c r="B132" s="19" t="s">
        <v>147</v>
      </c>
      <c r="C132" s="4">
        <v>629.85711800000001</v>
      </c>
      <c r="D132" s="3">
        <v>11195</v>
      </c>
      <c r="E132" s="3">
        <v>1925</v>
      </c>
      <c r="F132" s="3">
        <v>133</v>
      </c>
      <c r="G132" s="3">
        <v>3032</v>
      </c>
      <c r="H132" s="3">
        <v>429</v>
      </c>
      <c r="I132" s="2">
        <v>280.79448300000001</v>
      </c>
      <c r="J132" s="4">
        <v>44.753011000000001</v>
      </c>
      <c r="K132" s="3">
        <v>11195</v>
      </c>
      <c r="L132" s="3">
        <v>2017</v>
      </c>
      <c r="M132" s="3">
        <v>135</v>
      </c>
      <c r="N132" s="3">
        <v>3042</v>
      </c>
      <c r="O132" s="3">
        <v>429</v>
      </c>
      <c r="P132" s="2">
        <v>60.739075</v>
      </c>
      <c r="Q132" s="4">
        <v>2323269</v>
      </c>
      <c r="R132" s="3">
        <v>45002</v>
      </c>
      <c r="S132" s="3">
        <v>2574</v>
      </c>
      <c r="T132" s="2">
        <v>44.636085999999999</v>
      </c>
      <c r="U132" s="4">
        <v>2130345</v>
      </c>
      <c r="V132" s="3">
        <v>44187</v>
      </c>
      <c r="W132" s="3">
        <v>2604</v>
      </c>
      <c r="X132" s="2">
        <v>45.312750000000001</v>
      </c>
      <c r="Y132" s="3">
        <f t="shared" si="25"/>
        <v>207.52737829388118</v>
      </c>
      <c r="Z132" s="3">
        <f t="shared" si="26"/>
        <v>14.074072423864397</v>
      </c>
      <c r="AA132" s="2">
        <f t="shared" si="27"/>
        <v>4.6229627797262305</v>
      </c>
      <c r="AB132" s="3">
        <f t="shared" si="28"/>
        <v>8.8954338802134814</v>
      </c>
      <c r="AC132" s="3">
        <f t="shared" si="29"/>
        <v>4.5638297872340425</v>
      </c>
      <c r="AD132" s="2">
        <f t="shared" si="30"/>
        <v>1.360761671621477</v>
      </c>
    </row>
    <row r="133" spans="1:30" x14ac:dyDescent="0.3">
      <c r="A133" s="3" t="s">
        <v>48</v>
      </c>
      <c r="B133" s="19" t="s">
        <v>145</v>
      </c>
      <c r="C133" s="4">
        <v>629.85711800000001</v>
      </c>
      <c r="D133" s="3">
        <v>11195</v>
      </c>
      <c r="E133" s="3">
        <v>1925</v>
      </c>
      <c r="F133" s="3">
        <v>133</v>
      </c>
      <c r="G133" s="3">
        <v>3032</v>
      </c>
      <c r="H133" s="3">
        <v>422</v>
      </c>
      <c r="I133" s="2">
        <v>280.83210000000003</v>
      </c>
      <c r="J133" s="4">
        <v>44.753011000000001</v>
      </c>
      <c r="K133" s="3">
        <v>11195</v>
      </c>
      <c r="L133" s="3">
        <v>2017</v>
      </c>
      <c r="M133" s="3">
        <v>135</v>
      </c>
      <c r="N133" s="3">
        <v>3042</v>
      </c>
      <c r="O133" s="3">
        <v>428</v>
      </c>
      <c r="P133" s="2">
        <v>60.965325</v>
      </c>
      <c r="Q133" s="4">
        <v>2323269</v>
      </c>
      <c r="R133" s="3">
        <v>45002</v>
      </c>
      <c r="S133" s="3">
        <v>2560</v>
      </c>
      <c r="T133" s="2">
        <v>44.446739999999998</v>
      </c>
      <c r="U133" s="4">
        <v>2130345</v>
      </c>
      <c r="V133" s="3">
        <v>44187</v>
      </c>
      <c r="W133" s="3">
        <v>2600</v>
      </c>
      <c r="X133" s="2">
        <v>45.26905</v>
      </c>
      <c r="Y133" s="3">
        <f t="shared" si="25"/>
        <v>207.52737829388118</v>
      </c>
      <c r="Z133" s="3">
        <f t="shared" si="26"/>
        <v>14.074072423864397</v>
      </c>
      <c r="AA133" s="2">
        <f t="shared" si="27"/>
        <v>4.6064234054357955</v>
      </c>
      <c r="AB133" s="3">
        <f t="shared" si="28"/>
        <v>8.8954338802134814</v>
      </c>
      <c r="AC133" s="3">
        <f t="shared" si="29"/>
        <v>4.5470692717584367</v>
      </c>
      <c r="AD133" s="2">
        <f t="shared" si="30"/>
        <v>1.3716489668308631</v>
      </c>
    </row>
    <row r="134" spans="1:30" x14ac:dyDescent="0.3">
      <c r="A134" s="3" t="s">
        <v>49</v>
      </c>
      <c r="B134" s="19" t="s">
        <v>146</v>
      </c>
      <c r="C134" s="4">
        <v>479.06809900000002</v>
      </c>
      <c r="D134" s="3">
        <v>18645</v>
      </c>
      <c r="E134" s="3">
        <v>2901</v>
      </c>
      <c r="F134" s="3">
        <v>113</v>
      </c>
      <c r="G134" s="3">
        <v>5045</v>
      </c>
      <c r="H134" s="3">
        <v>506</v>
      </c>
      <c r="I134" s="2">
        <v>270.72893299999998</v>
      </c>
      <c r="J134" s="4">
        <v>43.543250999999998</v>
      </c>
      <c r="K134" s="3">
        <v>18645</v>
      </c>
      <c r="L134" s="3">
        <v>3070</v>
      </c>
      <c r="M134" s="3">
        <v>118</v>
      </c>
      <c r="N134" s="3">
        <v>5084</v>
      </c>
      <c r="O134" s="3">
        <v>496</v>
      </c>
      <c r="P134" s="2">
        <v>64.840410000000006</v>
      </c>
      <c r="Q134" s="4">
        <v>2763340</v>
      </c>
      <c r="R134" s="3">
        <v>53306</v>
      </c>
      <c r="S134" s="3">
        <v>2971</v>
      </c>
      <c r="T134" s="2">
        <v>46.409500000000001</v>
      </c>
      <c r="U134" s="4">
        <v>2599034</v>
      </c>
      <c r="V134" s="3">
        <v>53916</v>
      </c>
      <c r="W134" s="3">
        <v>3108</v>
      </c>
      <c r="X134" s="2">
        <v>46.557200000000002</v>
      </c>
      <c r="Y134" s="3">
        <f t="shared" si="25"/>
        <v>148.20809868597479</v>
      </c>
      <c r="Z134" s="3">
        <f t="shared" si="26"/>
        <v>11.002120604178131</v>
      </c>
      <c r="AA134" s="2">
        <f t="shared" si="27"/>
        <v>4.1753118618466472</v>
      </c>
      <c r="AB134" s="3">
        <f t="shared" si="28"/>
        <v>6.537404954623498</v>
      </c>
      <c r="AC134" s="3">
        <f t="shared" si="29"/>
        <v>4.8387622149837135</v>
      </c>
      <c r="AD134" s="2">
        <f t="shared" si="30"/>
        <v>1.3971365776403539</v>
      </c>
    </row>
    <row r="135" spans="1:30" x14ac:dyDescent="0.3">
      <c r="A135" s="3" t="s">
        <v>49</v>
      </c>
      <c r="B135" s="19" t="s">
        <v>147</v>
      </c>
      <c r="C135" s="4">
        <v>479.06809900000002</v>
      </c>
      <c r="D135" s="3">
        <v>18645</v>
      </c>
      <c r="E135" s="3">
        <v>2901</v>
      </c>
      <c r="F135" s="3">
        <v>113</v>
      </c>
      <c r="G135" s="3">
        <v>5045</v>
      </c>
      <c r="H135" s="3">
        <v>505</v>
      </c>
      <c r="I135" s="2">
        <v>270.90478300000001</v>
      </c>
      <c r="J135" s="4">
        <v>43.543250999999998</v>
      </c>
      <c r="K135" s="3">
        <v>18645</v>
      </c>
      <c r="L135" s="3">
        <v>3070</v>
      </c>
      <c r="M135" s="3">
        <v>118</v>
      </c>
      <c r="N135" s="3">
        <v>5084</v>
      </c>
      <c r="O135" s="3">
        <v>501</v>
      </c>
      <c r="P135" s="2">
        <v>64.609544999999997</v>
      </c>
      <c r="Q135" s="4">
        <v>2763340</v>
      </c>
      <c r="R135" s="3">
        <v>53306</v>
      </c>
      <c r="S135" s="3">
        <v>2957</v>
      </c>
      <c r="T135" s="2">
        <v>46.970700000000001</v>
      </c>
      <c r="U135" s="4">
        <v>2599034</v>
      </c>
      <c r="V135" s="3">
        <v>53916</v>
      </c>
      <c r="W135" s="3">
        <v>3051</v>
      </c>
      <c r="X135" s="2">
        <v>46.794800000000002</v>
      </c>
      <c r="Y135" s="3">
        <f t="shared" si="25"/>
        <v>148.20809868597479</v>
      </c>
      <c r="Z135" s="3">
        <f t="shared" si="26"/>
        <v>11.002120604178131</v>
      </c>
      <c r="AA135" s="2">
        <f t="shared" si="27"/>
        <v>4.1929529607428755</v>
      </c>
      <c r="AB135" s="3">
        <f t="shared" si="28"/>
        <v>6.537404954623498</v>
      </c>
      <c r="AC135" s="3">
        <f t="shared" si="29"/>
        <v>4.7770597738287561</v>
      </c>
      <c r="AD135" s="2">
        <f t="shared" si="30"/>
        <v>1.375528680645594</v>
      </c>
    </row>
    <row r="136" spans="1:30" x14ac:dyDescent="0.3">
      <c r="A136" s="3" t="s">
        <v>49</v>
      </c>
      <c r="B136" s="19" t="s">
        <v>145</v>
      </c>
      <c r="C136" s="4">
        <v>479.06809900000002</v>
      </c>
      <c r="D136" s="3">
        <v>18645</v>
      </c>
      <c r="E136" s="3">
        <v>2901</v>
      </c>
      <c r="F136" s="3">
        <v>114</v>
      </c>
      <c r="G136" s="3">
        <v>5045</v>
      </c>
      <c r="H136" s="3">
        <v>504</v>
      </c>
      <c r="I136" s="2">
        <v>270.85554999999999</v>
      </c>
      <c r="J136" s="4">
        <v>43.543250999999998</v>
      </c>
      <c r="K136" s="3">
        <v>18645</v>
      </c>
      <c r="L136" s="3">
        <v>3070</v>
      </c>
      <c r="M136" s="3">
        <v>117</v>
      </c>
      <c r="N136" s="3">
        <v>5084</v>
      </c>
      <c r="O136" s="3">
        <v>497</v>
      </c>
      <c r="P136" s="2">
        <v>64.611709000000005</v>
      </c>
      <c r="Q136" s="4">
        <v>2763340</v>
      </c>
      <c r="R136" s="3">
        <v>53306</v>
      </c>
      <c r="S136" s="3">
        <v>2981</v>
      </c>
      <c r="T136" s="2">
        <v>46.874899999999997</v>
      </c>
      <c r="U136" s="4">
        <v>2599034</v>
      </c>
      <c r="V136" s="3">
        <v>53916</v>
      </c>
      <c r="W136" s="3">
        <v>3047</v>
      </c>
      <c r="X136" s="2">
        <v>46.769649999999999</v>
      </c>
      <c r="Y136" s="3">
        <f t="shared" si="25"/>
        <v>148.20809868597479</v>
      </c>
      <c r="Z136" s="3">
        <f t="shared" si="26"/>
        <v>11.002120604178131</v>
      </c>
      <c r="AA136" s="2">
        <f t="shared" si="27"/>
        <v>4.1920505461324353</v>
      </c>
      <c r="AB136" s="3">
        <f t="shared" si="28"/>
        <v>6.537404954623498</v>
      </c>
      <c r="AC136" s="3">
        <f t="shared" si="29"/>
        <v>4.8550488599348531</v>
      </c>
      <c r="AD136" s="2">
        <f t="shared" si="30"/>
        <v>1.378386065890274</v>
      </c>
    </row>
    <row r="137" spans="1:30" x14ac:dyDescent="0.3">
      <c r="A137" s="3" t="s">
        <v>50</v>
      </c>
      <c r="B137" s="19" t="s">
        <v>146</v>
      </c>
      <c r="C137" s="4">
        <v>204.79559399999999</v>
      </c>
      <c r="D137" s="3">
        <v>9794</v>
      </c>
      <c r="E137" s="3">
        <v>1729</v>
      </c>
      <c r="F137" s="3">
        <v>136</v>
      </c>
      <c r="G137" s="3">
        <v>2651</v>
      </c>
      <c r="H137" s="3">
        <v>382</v>
      </c>
      <c r="I137" s="2">
        <v>156.68663000000001</v>
      </c>
      <c r="J137" s="4">
        <v>26.183315</v>
      </c>
      <c r="K137" s="3">
        <v>9794</v>
      </c>
      <c r="L137" s="3">
        <v>1757</v>
      </c>
      <c r="M137" s="3">
        <v>136</v>
      </c>
      <c r="N137" s="3">
        <v>2655</v>
      </c>
      <c r="O137" s="3">
        <v>378</v>
      </c>
      <c r="P137" s="2">
        <v>48.924903</v>
      </c>
      <c r="Q137" s="4">
        <v>2243358</v>
      </c>
      <c r="R137" s="3">
        <v>43659</v>
      </c>
      <c r="S137" s="3">
        <v>2490</v>
      </c>
      <c r="T137" s="2">
        <v>34.384509999999999</v>
      </c>
      <c r="U137" s="4">
        <v>2100016</v>
      </c>
      <c r="V137" s="3">
        <v>43337</v>
      </c>
      <c r="W137" s="3">
        <v>2544</v>
      </c>
      <c r="X137" s="2">
        <v>34.276575000000001</v>
      </c>
      <c r="Y137" s="3">
        <f t="shared" ref="Y137:Y200" si="31">Q137/K137</f>
        <v>229.05431897079845</v>
      </c>
      <c r="Z137" s="3">
        <f t="shared" ref="Z137:Z200" si="32">C137/J137</f>
        <v>7.8216067751543301</v>
      </c>
      <c r="AA137" s="2">
        <f t="shared" ref="AA137:AA200" si="33">I137/P137</f>
        <v>3.20259459686614</v>
      </c>
      <c r="AB137" s="3">
        <f t="shared" ref="AB137:AB180" si="34">R137/(L137+N137)</f>
        <v>9.8955122393472355</v>
      </c>
      <c r="AC137" s="3">
        <f t="shared" ref="AC137:AC180" si="35">S137/(M137+O137)</f>
        <v>4.8443579766536962</v>
      </c>
      <c r="AD137" s="2">
        <f t="shared" ref="AD137:AD180" si="36">P137/T137</f>
        <v>1.4228762602695226</v>
      </c>
    </row>
    <row r="138" spans="1:30" x14ac:dyDescent="0.3">
      <c r="A138" s="3" t="s">
        <v>50</v>
      </c>
      <c r="B138" s="19" t="s">
        <v>147</v>
      </c>
      <c r="C138" s="4">
        <v>204.79559399999999</v>
      </c>
      <c r="D138" s="3">
        <v>9794</v>
      </c>
      <c r="E138" s="3">
        <v>1729</v>
      </c>
      <c r="F138" s="3">
        <v>137</v>
      </c>
      <c r="G138" s="3">
        <v>2651</v>
      </c>
      <c r="H138" s="3">
        <v>382</v>
      </c>
      <c r="I138" s="2">
        <v>156.74108000000001</v>
      </c>
      <c r="J138" s="4">
        <v>26.183315</v>
      </c>
      <c r="K138" s="3">
        <v>9794</v>
      </c>
      <c r="L138" s="3">
        <v>1757</v>
      </c>
      <c r="M138" s="3">
        <v>140</v>
      </c>
      <c r="N138" s="3">
        <v>2655</v>
      </c>
      <c r="O138" s="3">
        <v>389</v>
      </c>
      <c r="P138" s="2">
        <v>48.935792999999997</v>
      </c>
      <c r="Q138" s="4">
        <v>2243358</v>
      </c>
      <c r="R138" s="3">
        <v>43659</v>
      </c>
      <c r="S138" s="3">
        <v>2527</v>
      </c>
      <c r="T138" s="2">
        <v>34.279026999999999</v>
      </c>
      <c r="U138" s="4">
        <v>2100016</v>
      </c>
      <c r="V138" s="3">
        <v>43337</v>
      </c>
      <c r="W138" s="3">
        <v>2633</v>
      </c>
      <c r="X138" s="2">
        <v>34.301274999999997</v>
      </c>
      <c r="Y138" s="3">
        <f t="shared" si="31"/>
        <v>229.05431897079845</v>
      </c>
      <c r="Z138" s="3">
        <f t="shared" si="32"/>
        <v>7.8216067751543301</v>
      </c>
      <c r="AA138" s="2">
        <f t="shared" si="33"/>
        <v>3.2029945851700008</v>
      </c>
      <c r="AB138" s="3">
        <f t="shared" si="34"/>
        <v>9.8955122393472355</v>
      </c>
      <c r="AC138" s="3">
        <f t="shared" si="35"/>
        <v>4.7769376181474481</v>
      </c>
      <c r="AD138" s="2">
        <f t="shared" si="36"/>
        <v>1.427572404549289</v>
      </c>
    </row>
    <row r="139" spans="1:30" x14ac:dyDescent="0.3">
      <c r="A139" s="3" t="s">
        <v>50</v>
      </c>
      <c r="B139" s="19" t="s">
        <v>145</v>
      </c>
      <c r="C139" s="4">
        <v>204.79559399999999</v>
      </c>
      <c r="D139" s="3">
        <v>9794</v>
      </c>
      <c r="E139" s="3">
        <v>1729</v>
      </c>
      <c r="F139" s="3">
        <v>136</v>
      </c>
      <c r="G139" s="3">
        <v>2651</v>
      </c>
      <c r="H139" s="3">
        <v>385</v>
      </c>
      <c r="I139" s="2">
        <v>156.71468999999999</v>
      </c>
      <c r="J139" s="4">
        <v>26.183315</v>
      </c>
      <c r="K139" s="3">
        <v>9794</v>
      </c>
      <c r="L139" s="3">
        <v>1757</v>
      </c>
      <c r="M139" s="3">
        <v>136</v>
      </c>
      <c r="N139" s="3">
        <v>2655</v>
      </c>
      <c r="O139" s="3">
        <v>407</v>
      </c>
      <c r="P139" s="2">
        <v>48.937823999999999</v>
      </c>
      <c r="Q139" s="4">
        <v>2243358</v>
      </c>
      <c r="R139" s="3">
        <v>43659</v>
      </c>
      <c r="S139" s="3">
        <v>2480</v>
      </c>
      <c r="T139" s="2">
        <v>34.249417999999999</v>
      </c>
      <c r="U139" s="4">
        <v>2100016</v>
      </c>
      <c r="V139" s="3">
        <v>43337</v>
      </c>
      <c r="W139" s="3">
        <v>2532</v>
      </c>
      <c r="X139" s="2">
        <v>34.391840000000002</v>
      </c>
      <c r="Y139" s="3">
        <f t="shared" si="31"/>
        <v>229.05431897079845</v>
      </c>
      <c r="Z139" s="3">
        <f t="shared" si="32"/>
        <v>7.8216067751543301</v>
      </c>
      <c r="AA139" s="2">
        <f t="shared" si="33"/>
        <v>3.202322399949781</v>
      </c>
      <c r="AB139" s="3">
        <f t="shared" si="34"/>
        <v>9.8955122393472355</v>
      </c>
      <c r="AC139" s="3">
        <f t="shared" si="35"/>
        <v>4.5672191528545119</v>
      </c>
      <c r="AD139" s="2">
        <f t="shared" si="36"/>
        <v>1.4288658569322259</v>
      </c>
    </row>
    <row r="140" spans="1:30" x14ac:dyDescent="0.3">
      <c r="A140" s="3" t="s">
        <v>51</v>
      </c>
      <c r="B140" s="19" t="s">
        <v>146</v>
      </c>
      <c r="C140" s="4">
        <v>0.34171899999999999</v>
      </c>
      <c r="D140" s="3">
        <v>12520</v>
      </c>
      <c r="E140" s="3">
        <v>1409</v>
      </c>
      <c r="F140" s="3">
        <v>67</v>
      </c>
      <c r="G140" s="3">
        <v>3387</v>
      </c>
      <c r="H140" s="3">
        <v>400</v>
      </c>
      <c r="I140" s="2">
        <v>62.879590999999998</v>
      </c>
      <c r="J140" s="4">
        <v>5.5745999999999997E-2</v>
      </c>
      <c r="K140" s="3">
        <v>12520</v>
      </c>
      <c r="L140" s="3">
        <v>1411</v>
      </c>
      <c r="M140" s="3">
        <v>68</v>
      </c>
      <c r="N140" s="3">
        <v>3390</v>
      </c>
      <c r="O140" s="3">
        <v>437</v>
      </c>
      <c r="P140" s="2">
        <v>45.660496999999999</v>
      </c>
      <c r="Q140" s="4">
        <v>436674</v>
      </c>
      <c r="R140" s="3">
        <v>8747</v>
      </c>
      <c r="S140" s="3">
        <v>750</v>
      </c>
      <c r="T140" s="2">
        <v>36.925026000000003</v>
      </c>
      <c r="U140" s="4">
        <v>415942</v>
      </c>
      <c r="V140" s="3">
        <v>8673</v>
      </c>
      <c r="W140" s="3">
        <v>799</v>
      </c>
      <c r="X140" s="2">
        <v>37.128988</v>
      </c>
      <c r="Y140" s="3">
        <f t="shared" si="31"/>
        <v>34.878115015974444</v>
      </c>
      <c r="Z140" s="3">
        <f t="shared" si="32"/>
        <v>6.1299286047429415</v>
      </c>
      <c r="AA140" s="2">
        <f t="shared" si="33"/>
        <v>1.3771114011308287</v>
      </c>
      <c r="AB140" s="3">
        <f t="shared" si="34"/>
        <v>1.8219121016454904</v>
      </c>
      <c r="AC140" s="3">
        <f t="shared" si="35"/>
        <v>1.4851485148514851</v>
      </c>
      <c r="AD140" s="2">
        <f t="shared" si="36"/>
        <v>1.2365731848096735</v>
      </c>
    </row>
    <row r="141" spans="1:30" x14ac:dyDescent="0.3">
      <c r="A141" s="3" t="s">
        <v>51</v>
      </c>
      <c r="B141" s="19" t="s">
        <v>147</v>
      </c>
      <c r="C141" s="4">
        <v>0.34171899999999999</v>
      </c>
      <c r="D141" s="3">
        <v>12520</v>
      </c>
      <c r="E141" s="3">
        <v>1409</v>
      </c>
      <c r="F141" s="3">
        <v>66</v>
      </c>
      <c r="G141" s="3">
        <v>3387</v>
      </c>
      <c r="H141" s="3">
        <v>402</v>
      </c>
      <c r="I141" s="2">
        <v>62.893878000000001</v>
      </c>
      <c r="J141" s="4">
        <v>5.5745999999999997E-2</v>
      </c>
      <c r="K141" s="3">
        <v>12520</v>
      </c>
      <c r="L141" s="3">
        <v>1411</v>
      </c>
      <c r="M141" s="3">
        <v>67</v>
      </c>
      <c r="N141" s="3">
        <v>3390</v>
      </c>
      <c r="O141" s="3">
        <v>431</v>
      </c>
      <c r="P141" s="2">
        <v>45.680622999999997</v>
      </c>
      <c r="Q141" s="4">
        <v>436674</v>
      </c>
      <c r="R141" s="3">
        <v>8747</v>
      </c>
      <c r="S141" s="3">
        <v>768</v>
      </c>
      <c r="T141" s="2">
        <v>36.934362</v>
      </c>
      <c r="U141" s="4">
        <v>415942</v>
      </c>
      <c r="V141" s="3">
        <v>8673</v>
      </c>
      <c r="W141" s="3">
        <v>764</v>
      </c>
      <c r="X141" s="2">
        <v>37.138185</v>
      </c>
      <c r="Y141" s="3">
        <f t="shared" si="31"/>
        <v>34.878115015974444</v>
      </c>
      <c r="Z141" s="3">
        <f t="shared" si="32"/>
        <v>6.1299286047429415</v>
      </c>
      <c r="AA141" s="2">
        <f t="shared" si="33"/>
        <v>1.3768174308831123</v>
      </c>
      <c r="AB141" s="3">
        <f t="shared" si="34"/>
        <v>1.8219121016454904</v>
      </c>
      <c r="AC141" s="3">
        <f t="shared" si="35"/>
        <v>1.5421686746987953</v>
      </c>
      <c r="AD141" s="2">
        <f t="shared" si="36"/>
        <v>1.2368055254345534</v>
      </c>
    </row>
    <row r="142" spans="1:30" x14ac:dyDescent="0.3">
      <c r="A142" s="3" t="s">
        <v>51</v>
      </c>
      <c r="B142" s="19" t="s">
        <v>145</v>
      </c>
      <c r="C142" s="4">
        <v>0.34171899999999999</v>
      </c>
      <c r="D142" s="3">
        <v>12520</v>
      </c>
      <c r="E142" s="3">
        <v>1409</v>
      </c>
      <c r="F142" s="3">
        <v>66</v>
      </c>
      <c r="G142" s="3">
        <v>3387</v>
      </c>
      <c r="H142" s="3">
        <v>404</v>
      </c>
      <c r="I142" s="2">
        <v>62.895561000000001</v>
      </c>
      <c r="J142" s="4">
        <v>5.5745999999999997E-2</v>
      </c>
      <c r="K142" s="3">
        <v>12520</v>
      </c>
      <c r="L142" s="3">
        <v>1411</v>
      </c>
      <c r="M142" s="3">
        <v>68</v>
      </c>
      <c r="N142" s="3">
        <v>3390</v>
      </c>
      <c r="O142" s="3">
        <v>433</v>
      </c>
      <c r="P142" s="2">
        <v>45.668939000000002</v>
      </c>
      <c r="Q142" s="4">
        <v>436674</v>
      </c>
      <c r="R142" s="3">
        <v>8747</v>
      </c>
      <c r="S142" s="3">
        <v>741</v>
      </c>
      <c r="T142" s="2">
        <v>36.918832000000002</v>
      </c>
      <c r="U142" s="4">
        <v>415942</v>
      </c>
      <c r="V142" s="3">
        <v>8673</v>
      </c>
      <c r="W142" s="3">
        <v>785</v>
      </c>
      <c r="X142" s="2">
        <v>37.137278999999999</v>
      </c>
      <c r="Y142" s="3">
        <f t="shared" si="31"/>
        <v>34.878115015974444</v>
      </c>
      <c r="Z142" s="3">
        <f t="shared" si="32"/>
        <v>6.1299286047429415</v>
      </c>
      <c r="AA142" s="2">
        <f t="shared" si="33"/>
        <v>1.3772065298035499</v>
      </c>
      <c r="AB142" s="3">
        <f t="shared" si="34"/>
        <v>1.8219121016454904</v>
      </c>
      <c r="AC142" s="3">
        <f t="shared" si="35"/>
        <v>1.4790419161676647</v>
      </c>
      <c r="AD142" s="2">
        <f t="shared" si="36"/>
        <v>1.2370093127539896</v>
      </c>
    </row>
    <row r="143" spans="1:30" x14ac:dyDescent="0.3">
      <c r="A143" s="3" t="s">
        <v>52</v>
      </c>
      <c r="B143" s="19" t="s">
        <v>146</v>
      </c>
      <c r="C143" s="4">
        <v>6363733.9447940001</v>
      </c>
      <c r="D143" s="3">
        <v>14625</v>
      </c>
      <c r="E143" s="3">
        <v>2254</v>
      </c>
      <c r="F143" s="3">
        <v>116</v>
      </c>
      <c r="G143" s="3">
        <v>3953</v>
      </c>
      <c r="H143" s="3">
        <v>445</v>
      </c>
      <c r="I143" s="2">
        <v>252.71178599999999</v>
      </c>
      <c r="J143" s="4">
        <v>637471.47627500002</v>
      </c>
      <c r="K143" s="3">
        <v>14625</v>
      </c>
      <c r="L143" s="3">
        <v>2320</v>
      </c>
      <c r="M143" s="3">
        <v>121</v>
      </c>
      <c r="N143" s="3">
        <v>3962</v>
      </c>
      <c r="O143" s="3">
        <v>453</v>
      </c>
      <c r="P143" s="2">
        <v>51.423473999999999</v>
      </c>
      <c r="Q143" s="4">
        <v>2466256</v>
      </c>
      <c r="R143" s="3">
        <v>47563</v>
      </c>
      <c r="S143" s="3">
        <v>2744</v>
      </c>
      <c r="T143" s="2">
        <v>37.204670999999998</v>
      </c>
      <c r="U143" s="4">
        <v>2284828</v>
      </c>
      <c r="V143" s="3">
        <v>46795</v>
      </c>
      <c r="W143" s="3">
        <v>2795</v>
      </c>
      <c r="X143" s="2">
        <v>37.869999999999997</v>
      </c>
      <c r="Y143" s="3">
        <f t="shared" si="31"/>
        <v>168.63288888888889</v>
      </c>
      <c r="Z143" s="3">
        <f t="shared" si="32"/>
        <v>9.982774416794042</v>
      </c>
      <c r="AA143" s="2">
        <f t="shared" si="33"/>
        <v>4.9143273750816601</v>
      </c>
      <c r="AB143" s="3">
        <f t="shared" si="34"/>
        <v>7.5713148678764721</v>
      </c>
      <c r="AC143" s="3">
        <f t="shared" si="35"/>
        <v>4.7804878048780486</v>
      </c>
      <c r="AD143" s="2">
        <f t="shared" si="36"/>
        <v>1.3821778991137967</v>
      </c>
    </row>
    <row r="144" spans="1:30" x14ac:dyDescent="0.3">
      <c r="A144" s="3" t="s">
        <v>52</v>
      </c>
      <c r="B144" s="19" t="s">
        <v>147</v>
      </c>
      <c r="C144" s="4">
        <v>6363733.9447940001</v>
      </c>
      <c r="D144" s="3">
        <v>14625</v>
      </c>
      <c r="E144" s="3">
        <v>2254</v>
      </c>
      <c r="F144" s="3">
        <v>116</v>
      </c>
      <c r="G144" s="3">
        <v>3953</v>
      </c>
      <c r="H144" s="3">
        <v>448</v>
      </c>
      <c r="I144" s="2">
        <v>252.790043</v>
      </c>
      <c r="J144" s="4">
        <v>637471.47627500002</v>
      </c>
      <c r="K144" s="3">
        <v>14625</v>
      </c>
      <c r="L144" s="3">
        <v>2320</v>
      </c>
      <c r="M144" s="3">
        <v>121</v>
      </c>
      <c r="N144" s="3">
        <v>3962</v>
      </c>
      <c r="O144" s="3">
        <v>452</v>
      </c>
      <c r="P144" s="2">
        <v>51.430729999999997</v>
      </c>
      <c r="Q144" s="4">
        <v>2466256</v>
      </c>
      <c r="R144" s="3">
        <v>47563</v>
      </c>
      <c r="S144" s="3">
        <v>2761</v>
      </c>
      <c r="T144" s="2">
        <v>37.180840000000003</v>
      </c>
      <c r="U144" s="4">
        <v>2284828</v>
      </c>
      <c r="V144" s="3">
        <v>46795</v>
      </c>
      <c r="W144" s="3">
        <v>2799</v>
      </c>
      <c r="X144" s="2">
        <v>38.105699999999999</v>
      </c>
      <c r="Y144" s="3">
        <f t="shared" si="31"/>
        <v>168.63288888888889</v>
      </c>
      <c r="Z144" s="3">
        <f t="shared" si="32"/>
        <v>9.982774416794042</v>
      </c>
      <c r="AA144" s="2">
        <f t="shared" si="33"/>
        <v>4.9151556472171407</v>
      </c>
      <c r="AB144" s="3">
        <f t="shared" si="34"/>
        <v>7.5713148678764721</v>
      </c>
      <c r="AC144" s="3">
        <f t="shared" si="35"/>
        <v>4.8184991273996509</v>
      </c>
      <c r="AD144" s="2">
        <f t="shared" si="36"/>
        <v>1.3832589581085311</v>
      </c>
    </row>
    <row r="145" spans="1:30" x14ac:dyDescent="0.3">
      <c r="A145" s="3" t="s">
        <v>52</v>
      </c>
      <c r="B145" s="19" t="s">
        <v>145</v>
      </c>
      <c r="C145" s="4">
        <v>6363733.9447940001</v>
      </c>
      <c r="D145" s="3">
        <v>14625</v>
      </c>
      <c r="E145" s="3">
        <v>2254</v>
      </c>
      <c r="F145" s="3">
        <v>116</v>
      </c>
      <c r="G145" s="3">
        <v>3953</v>
      </c>
      <c r="H145" s="3">
        <v>445</v>
      </c>
      <c r="I145" s="2">
        <v>252.80737099999999</v>
      </c>
      <c r="J145" s="4">
        <v>637471.47627500002</v>
      </c>
      <c r="K145" s="3">
        <v>14625</v>
      </c>
      <c r="L145" s="3">
        <v>2320</v>
      </c>
      <c r="M145" s="3">
        <v>122</v>
      </c>
      <c r="N145" s="3">
        <v>3962</v>
      </c>
      <c r="O145" s="3">
        <v>455</v>
      </c>
      <c r="P145" s="2">
        <v>51.458508000000002</v>
      </c>
      <c r="Q145" s="4">
        <v>2466256</v>
      </c>
      <c r="R145" s="3">
        <v>47563</v>
      </c>
      <c r="S145" s="3">
        <v>2707</v>
      </c>
      <c r="T145" s="2">
        <v>37.146383</v>
      </c>
      <c r="U145" s="4">
        <v>2284828</v>
      </c>
      <c r="V145" s="3">
        <v>46795</v>
      </c>
      <c r="W145" s="3">
        <v>2767</v>
      </c>
      <c r="X145" s="2">
        <v>37.784100000000002</v>
      </c>
      <c r="Y145" s="3">
        <f t="shared" si="31"/>
        <v>168.63288888888889</v>
      </c>
      <c r="Z145" s="3">
        <f t="shared" si="32"/>
        <v>9.982774416794042</v>
      </c>
      <c r="AA145" s="2">
        <f t="shared" si="33"/>
        <v>4.9128391169056043</v>
      </c>
      <c r="AB145" s="3">
        <f t="shared" si="34"/>
        <v>7.5713148678764721</v>
      </c>
      <c r="AC145" s="3">
        <f t="shared" si="35"/>
        <v>4.6915077989601386</v>
      </c>
      <c r="AD145" s="2">
        <f t="shared" si="36"/>
        <v>1.3852898679260375</v>
      </c>
    </row>
    <row r="146" spans="1:30" x14ac:dyDescent="0.3">
      <c r="A146" s="3" t="s">
        <v>53</v>
      </c>
      <c r="B146" s="19" t="s">
        <v>146</v>
      </c>
      <c r="C146" s="4">
        <v>141778.67232899999</v>
      </c>
      <c r="D146" s="3">
        <v>28792</v>
      </c>
      <c r="E146" s="3">
        <v>3787</v>
      </c>
      <c r="F146" s="3">
        <v>101</v>
      </c>
      <c r="G146" s="3">
        <v>7780</v>
      </c>
      <c r="H146" s="3">
        <v>522</v>
      </c>
      <c r="I146" s="2">
        <v>109.51824999999999</v>
      </c>
      <c r="J146" s="4">
        <v>21682.665917999999</v>
      </c>
      <c r="K146" s="3">
        <v>28792</v>
      </c>
      <c r="L146" s="3">
        <v>3989</v>
      </c>
      <c r="M146" s="3">
        <v>102</v>
      </c>
      <c r="N146" s="3">
        <v>7775</v>
      </c>
      <c r="O146" s="3">
        <v>546</v>
      </c>
      <c r="P146" s="2">
        <v>44.059972000000002</v>
      </c>
      <c r="Q146" s="4">
        <v>3644198</v>
      </c>
      <c r="R146" s="3">
        <v>72940</v>
      </c>
      <c r="S146" s="3">
        <v>3867</v>
      </c>
      <c r="T146" s="2">
        <v>37.3444</v>
      </c>
      <c r="U146" s="4">
        <v>3499996</v>
      </c>
      <c r="V146" s="3">
        <v>72909</v>
      </c>
      <c r="W146" s="3">
        <v>3850</v>
      </c>
      <c r="X146" s="2">
        <v>37.732700000000001</v>
      </c>
      <c r="Y146" s="3">
        <f t="shared" si="31"/>
        <v>126.56981105862739</v>
      </c>
      <c r="Z146" s="3">
        <f t="shared" si="32"/>
        <v>6.5388026022806338</v>
      </c>
      <c r="AA146" s="2">
        <f t="shared" si="33"/>
        <v>2.4856631774527682</v>
      </c>
      <c r="AB146" s="3">
        <f t="shared" si="34"/>
        <v>6.2002720163209792</v>
      </c>
      <c r="AC146" s="3">
        <f t="shared" si="35"/>
        <v>5.9675925925925926</v>
      </c>
      <c r="AD146" s="2">
        <f t="shared" si="36"/>
        <v>1.1798280866743074</v>
      </c>
    </row>
    <row r="147" spans="1:30" x14ac:dyDescent="0.3">
      <c r="A147" s="3" t="s">
        <v>53</v>
      </c>
      <c r="B147" s="19" t="s">
        <v>147</v>
      </c>
      <c r="C147" s="4">
        <v>141778.67232899999</v>
      </c>
      <c r="D147" s="3">
        <v>28792</v>
      </c>
      <c r="E147" s="3">
        <v>3787</v>
      </c>
      <c r="F147" s="3">
        <v>101</v>
      </c>
      <c r="G147" s="3">
        <v>7780</v>
      </c>
      <c r="H147" s="3">
        <v>511</v>
      </c>
      <c r="I147" s="2">
        <v>109.49185</v>
      </c>
      <c r="J147" s="4">
        <v>21682.665917999999</v>
      </c>
      <c r="K147" s="3">
        <v>28792</v>
      </c>
      <c r="L147" s="3">
        <v>3989</v>
      </c>
      <c r="M147" s="3">
        <v>102</v>
      </c>
      <c r="N147" s="3">
        <v>7775</v>
      </c>
      <c r="O147" s="3">
        <v>540</v>
      </c>
      <c r="P147" s="2">
        <v>44.051006000000001</v>
      </c>
      <c r="Q147" s="4">
        <v>3644198</v>
      </c>
      <c r="R147" s="3">
        <v>72940</v>
      </c>
      <c r="S147" s="3">
        <v>3907</v>
      </c>
      <c r="T147" s="2">
        <v>37.8384</v>
      </c>
      <c r="U147" s="4">
        <v>3499996</v>
      </c>
      <c r="V147" s="3">
        <v>72909</v>
      </c>
      <c r="W147" s="3">
        <v>3830</v>
      </c>
      <c r="X147" s="2">
        <v>38.147100000000002</v>
      </c>
      <c r="Y147" s="3">
        <f t="shared" si="31"/>
        <v>126.56981105862739</v>
      </c>
      <c r="Z147" s="3">
        <f t="shared" si="32"/>
        <v>6.5388026022806338</v>
      </c>
      <c r="AA147" s="2">
        <f t="shared" si="33"/>
        <v>2.4855697960677672</v>
      </c>
      <c r="AB147" s="3">
        <f t="shared" si="34"/>
        <v>6.2002720163209792</v>
      </c>
      <c r="AC147" s="3">
        <f t="shared" si="35"/>
        <v>6.0856697819314638</v>
      </c>
      <c r="AD147" s="2">
        <f t="shared" si="36"/>
        <v>1.1641878620660493</v>
      </c>
    </row>
    <row r="148" spans="1:30" x14ac:dyDescent="0.3">
      <c r="A148" s="3" t="s">
        <v>53</v>
      </c>
      <c r="B148" s="19" t="s">
        <v>145</v>
      </c>
      <c r="C148" s="4">
        <v>141778.67232899999</v>
      </c>
      <c r="D148" s="3">
        <v>28792</v>
      </c>
      <c r="E148" s="3">
        <v>3787</v>
      </c>
      <c r="F148" s="3">
        <v>101</v>
      </c>
      <c r="G148" s="3">
        <v>7780</v>
      </c>
      <c r="H148" s="3">
        <v>507</v>
      </c>
      <c r="I148" s="2">
        <v>109.53898599999999</v>
      </c>
      <c r="J148" s="4">
        <v>21682.665917999999</v>
      </c>
      <c r="K148" s="3">
        <v>28792</v>
      </c>
      <c r="L148" s="3">
        <v>3989</v>
      </c>
      <c r="M148" s="3">
        <v>101</v>
      </c>
      <c r="N148" s="3">
        <v>7775</v>
      </c>
      <c r="O148" s="3">
        <v>546</v>
      </c>
      <c r="P148" s="2">
        <v>44.072256000000003</v>
      </c>
      <c r="Q148" s="4">
        <v>3644198</v>
      </c>
      <c r="R148" s="3">
        <v>72940</v>
      </c>
      <c r="S148" s="3">
        <v>3878</v>
      </c>
      <c r="T148" s="2">
        <v>37.781999999999996</v>
      </c>
      <c r="U148" s="4">
        <v>3499996</v>
      </c>
      <c r="V148" s="3">
        <v>72909</v>
      </c>
      <c r="W148" s="3">
        <v>3835</v>
      </c>
      <c r="X148" s="2">
        <v>38.514299999999999</v>
      </c>
      <c r="Y148" s="3">
        <f t="shared" si="31"/>
        <v>126.56981105862739</v>
      </c>
      <c r="Z148" s="3">
        <f t="shared" si="32"/>
        <v>6.5388026022806338</v>
      </c>
      <c r="AA148" s="2">
        <f t="shared" si="33"/>
        <v>2.4854408632950395</v>
      </c>
      <c r="AB148" s="3">
        <f t="shared" si="34"/>
        <v>6.2002720163209792</v>
      </c>
      <c r="AC148" s="3">
        <f t="shared" si="35"/>
        <v>5.9938176197836164</v>
      </c>
      <c r="AD148" s="2">
        <f t="shared" si="36"/>
        <v>1.1664881689693507</v>
      </c>
    </row>
    <row r="149" spans="1:30" x14ac:dyDescent="0.3">
      <c r="A149" s="3" t="s">
        <v>54</v>
      </c>
      <c r="B149" s="19" t="s">
        <v>146</v>
      </c>
      <c r="C149" s="4">
        <v>13941069.161039</v>
      </c>
      <c r="D149" s="3">
        <v>7372</v>
      </c>
      <c r="E149" s="3">
        <v>1586</v>
      </c>
      <c r="F149" s="3">
        <v>176</v>
      </c>
      <c r="G149" s="3">
        <v>1995</v>
      </c>
      <c r="H149" s="3">
        <v>384</v>
      </c>
      <c r="I149" s="2">
        <v>161.82214999999999</v>
      </c>
      <c r="J149" s="4">
        <v>2739563.0659420001</v>
      </c>
      <c r="K149" s="3">
        <v>7372</v>
      </c>
      <c r="L149" s="3">
        <v>1866</v>
      </c>
      <c r="M149" s="3">
        <v>195</v>
      </c>
      <c r="N149" s="3">
        <v>2006</v>
      </c>
      <c r="O149" s="3">
        <v>398</v>
      </c>
      <c r="P149" s="2">
        <v>58.639325999999997</v>
      </c>
      <c r="Q149" s="4">
        <v>2720192</v>
      </c>
      <c r="R149" s="3">
        <v>52117</v>
      </c>
      <c r="S149" s="3">
        <v>2915</v>
      </c>
      <c r="T149" s="2">
        <v>39.404899999999998</v>
      </c>
      <c r="U149" s="4">
        <v>2499712</v>
      </c>
      <c r="V149" s="3">
        <v>51382</v>
      </c>
      <c r="W149" s="3">
        <v>2984</v>
      </c>
      <c r="X149" s="2">
        <v>39.391800000000003</v>
      </c>
      <c r="Y149" s="3">
        <f t="shared" si="31"/>
        <v>368.98969072164948</v>
      </c>
      <c r="Z149" s="3">
        <f t="shared" si="32"/>
        <v>5.0887929299212376</v>
      </c>
      <c r="AA149" s="2">
        <f t="shared" si="33"/>
        <v>2.7596181784217642</v>
      </c>
      <c r="AB149" s="3">
        <f t="shared" si="34"/>
        <v>13.459969008264462</v>
      </c>
      <c r="AC149" s="3">
        <f t="shared" si="35"/>
        <v>4.915682967959528</v>
      </c>
      <c r="AD149" s="2">
        <f t="shared" si="36"/>
        <v>1.4881226954008258</v>
      </c>
    </row>
    <row r="150" spans="1:30" x14ac:dyDescent="0.3">
      <c r="A150" s="3" t="s">
        <v>54</v>
      </c>
      <c r="B150" s="19" t="s">
        <v>147</v>
      </c>
      <c r="C150" s="4">
        <v>13941069.161039</v>
      </c>
      <c r="D150" s="3">
        <v>7372</v>
      </c>
      <c r="E150" s="3">
        <v>1586</v>
      </c>
      <c r="F150" s="3">
        <v>176</v>
      </c>
      <c r="G150" s="3">
        <v>1995</v>
      </c>
      <c r="H150" s="3">
        <v>385</v>
      </c>
      <c r="I150" s="2">
        <v>162.03739999999999</v>
      </c>
      <c r="J150" s="4">
        <v>2739563.0659420001</v>
      </c>
      <c r="K150" s="3">
        <v>7372</v>
      </c>
      <c r="L150" s="3">
        <v>1866</v>
      </c>
      <c r="M150" s="3">
        <v>195</v>
      </c>
      <c r="N150" s="3">
        <v>2006</v>
      </c>
      <c r="O150" s="3">
        <v>395</v>
      </c>
      <c r="P150" s="2">
        <v>58.636946000000002</v>
      </c>
      <c r="Q150" s="4">
        <v>2720192</v>
      </c>
      <c r="R150" s="3">
        <v>52117</v>
      </c>
      <c r="S150" s="3">
        <v>2937</v>
      </c>
      <c r="T150" s="2">
        <v>39.769649999999999</v>
      </c>
      <c r="U150" s="4">
        <v>2499712</v>
      </c>
      <c r="V150" s="3">
        <v>51382</v>
      </c>
      <c r="W150" s="3">
        <v>2972</v>
      </c>
      <c r="X150" s="2">
        <v>36.7117</v>
      </c>
      <c r="Y150" s="3">
        <f t="shared" si="31"/>
        <v>368.98969072164948</v>
      </c>
      <c r="Z150" s="3">
        <f t="shared" si="32"/>
        <v>5.0887929299212376</v>
      </c>
      <c r="AA150" s="2">
        <f t="shared" si="33"/>
        <v>2.7634010816320478</v>
      </c>
      <c r="AB150" s="3">
        <f t="shared" si="34"/>
        <v>13.459969008264462</v>
      </c>
      <c r="AC150" s="3">
        <f t="shared" si="35"/>
        <v>4.977966101694915</v>
      </c>
      <c r="AD150" s="2">
        <f t="shared" si="36"/>
        <v>1.4744144341225032</v>
      </c>
    </row>
    <row r="151" spans="1:30" x14ac:dyDescent="0.3">
      <c r="A151" s="3" t="s">
        <v>54</v>
      </c>
      <c r="B151" s="19" t="s">
        <v>145</v>
      </c>
      <c r="C151" s="4">
        <v>13941069.161039</v>
      </c>
      <c r="D151" s="3">
        <v>7372</v>
      </c>
      <c r="E151" s="3">
        <v>1586</v>
      </c>
      <c r="F151" s="3">
        <v>176</v>
      </c>
      <c r="G151" s="3">
        <v>1995</v>
      </c>
      <c r="H151" s="3">
        <v>382</v>
      </c>
      <c r="I151" s="2">
        <v>161.61813000000001</v>
      </c>
      <c r="J151" s="4">
        <v>2739563.0659420001</v>
      </c>
      <c r="K151" s="3">
        <v>7372</v>
      </c>
      <c r="L151" s="3">
        <v>1866</v>
      </c>
      <c r="M151" s="3">
        <v>195</v>
      </c>
      <c r="N151" s="3">
        <v>2006</v>
      </c>
      <c r="O151" s="3">
        <v>394</v>
      </c>
      <c r="P151" s="2">
        <v>58.441062000000002</v>
      </c>
      <c r="Q151" s="4">
        <v>2720192</v>
      </c>
      <c r="R151" s="3">
        <v>52117</v>
      </c>
      <c r="S151" s="3">
        <v>2912</v>
      </c>
      <c r="T151" s="2">
        <v>39.539050000000003</v>
      </c>
      <c r="U151" s="4">
        <v>2499712</v>
      </c>
      <c r="V151" s="3">
        <v>51382</v>
      </c>
      <c r="W151" s="3">
        <v>3282</v>
      </c>
      <c r="X151" s="2">
        <v>39.968699999999998</v>
      </c>
      <c r="Y151" s="3">
        <f t="shared" si="31"/>
        <v>368.98969072164948</v>
      </c>
      <c r="Z151" s="3">
        <f t="shared" si="32"/>
        <v>5.0887929299212376</v>
      </c>
      <c r="AA151" s="2">
        <f t="shared" si="33"/>
        <v>2.765489271909535</v>
      </c>
      <c r="AB151" s="3">
        <f t="shared" si="34"/>
        <v>13.459969008264462</v>
      </c>
      <c r="AC151" s="3">
        <f t="shared" si="35"/>
        <v>4.9439728353140913</v>
      </c>
      <c r="AD151" s="2">
        <f t="shared" si="36"/>
        <v>1.4780593362764154</v>
      </c>
    </row>
    <row r="152" spans="1:30" x14ac:dyDescent="0.3">
      <c r="A152" s="3" t="s">
        <v>55</v>
      </c>
      <c r="B152" s="19" t="s">
        <v>145</v>
      </c>
      <c r="C152" s="4">
        <v>18303040.987312999</v>
      </c>
      <c r="D152" s="3">
        <v>15632</v>
      </c>
      <c r="E152" s="3">
        <v>2007</v>
      </c>
      <c r="F152" s="3">
        <v>92</v>
      </c>
      <c r="G152" s="3">
        <v>4223</v>
      </c>
      <c r="H152" s="3">
        <v>521</v>
      </c>
      <c r="I152" s="2">
        <v>87.628876000000005</v>
      </c>
      <c r="J152" s="4">
        <v>3403092.5730380001</v>
      </c>
      <c r="K152" s="3">
        <v>15632</v>
      </c>
      <c r="L152" s="3">
        <v>2049</v>
      </c>
      <c r="M152" s="3">
        <v>93</v>
      </c>
      <c r="N152" s="3">
        <v>4234</v>
      </c>
      <c r="O152" s="3">
        <v>513</v>
      </c>
      <c r="P152" s="2">
        <v>46.359409999999997</v>
      </c>
      <c r="Q152" s="4">
        <v>1448034</v>
      </c>
      <c r="R152" s="3">
        <v>29326</v>
      </c>
      <c r="S152" s="3">
        <v>1726</v>
      </c>
      <c r="T152" s="2">
        <v>35.122174999999999</v>
      </c>
      <c r="U152" s="4">
        <v>1346780</v>
      </c>
      <c r="V152" s="3">
        <v>27976</v>
      </c>
      <c r="W152" s="3">
        <v>1699</v>
      </c>
      <c r="X152" s="2">
        <v>34.737475000000003</v>
      </c>
      <c r="Y152" s="3">
        <f t="shared" si="31"/>
        <v>92.63267656090072</v>
      </c>
      <c r="Z152" s="3">
        <f t="shared" si="32"/>
        <v>5.3783553031510847</v>
      </c>
      <c r="AA152" s="2">
        <f t="shared" si="33"/>
        <v>1.8902068857217986</v>
      </c>
      <c r="AB152" s="3">
        <f t="shared" si="34"/>
        <v>4.6675155180646186</v>
      </c>
      <c r="AC152" s="3">
        <f t="shared" si="35"/>
        <v>2.8481848184818483</v>
      </c>
      <c r="AD152" s="2">
        <f t="shared" si="36"/>
        <v>1.3199470135320492</v>
      </c>
    </row>
    <row r="153" spans="1:30" x14ac:dyDescent="0.3">
      <c r="A153" s="3" t="s">
        <v>55</v>
      </c>
      <c r="B153" s="19" t="s">
        <v>146</v>
      </c>
      <c r="C153" s="4">
        <v>18303040.987312999</v>
      </c>
      <c r="D153" s="3">
        <v>15632</v>
      </c>
      <c r="E153" s="3">
        <v>2007</v>
      </c>
      <c r="F153" s="3">
        <v>92</v>
      </c>
      <c r="G153" s="3">
        <v>4223</v>
      </c>
      <c r="H153" s="3">
        <v>521</v>
      </c>
      <c r="I153" s="2">
        <v>87.639240999999998</v>
      </c>
      <c r="J153" s="4">
        <v>3403092.5730380001</v>
      </c>
      <c r="K153" s="3">
        <v>15632</v>
      </c>
      <c r="L153" s="3">
        <v>2049</v>
      </c>
      <c r="M153" s="3">
        <v>93</v>
      </c>
      <c r="N153" s="3">
        <v>4234</v>
      </c>
      <c r="O153" s="3">
        <v>505</v>
      </c>
      <c r="P153" s="2">
        <v>46.382761000000002</v>
      </c>
      <c r="Q153" s="4">
        <v>1448034</v>
      </c>
      <c r="R153" s="3">
        <v>29326</v>
      </c>
      <c r="S153" s="3">
        <v>1726</v>
      </c>
      <c r="T153" s="2">
        <v>35.10736</v>
      </c>
      <c r="U153" s="4">
        <v>1346780</v>
      </c>
      <c r="V153" s="3">
        <v>27976</v>
      </c>
      <c r="W153" s="3">
        <v>1689</v>
      </c>
      <c r="X153" s="2">
        <v>34.658878999999999</v>
      </c>
      <c r="Y153" s="3">
        <f t="shared" si="31"/>
        <v>92.63267656090072</v>
      </c>
      <c r="Z153" s="3">
        <f t="shared" si="32"/>
        <v>5.3783553031510847</v>
      </c>
      <c r="AA153" s="2">
        <f t="shared" si="33"/>
        <v>1.8894787440532053</v>
      </c>
      <c r="AB153" s="3">
        <f t="shared" si="34"/>
        <v>4.6675155180646186</v>
      </c>
      <c r="AC153" s="3">
        <f t="shared" si="35"/>
        <v>2.8862876254180603</v>
      </c>
      <c r="AD153" s="2">
        <f t="shared" si="36"/>
        <v>1.3211691508561167</v>
      </c>
    </row>
    <row r="154" spans="1:30" x14ac:dyDescent="0.3">
      <c r="A154" s="3" t="s">
        <v>55</v>
      </c>
      <c r="B154" s="19" t="s">
        <v>147</v>
      </c>
      <c r="C154" s="4">
        <v>18303040.987312999</v>
      </c>
      <c r="D154" s="3">
        <v>15632</v>
      </c>
      <c r="E154" s="3">
        <v>2007</v>
      </c>
      <c r="F154" s="3">
        <v>93</v>
      </c>
      <c r="G154" s="3">
        <v>4223</v>
      </c>
      <c r="H154" s="3">
        <v>513</v>
      </c>
      <c r="I154" s="2">
        <v>87.987093999999999</v>
      </c>
      <c r="J154" s="4">
        <v>3403092.5730380001</v>
      </c>
      <c r="K154" s="3">
        <v>15632</v>
      </c>
      <c r="L154" s="3">
        <v>2049</v>
      </c>
      <c r="M154" s="3">
        <v>93</v>
      </c>
      <c r="N154" s="3">
        <v>4234</v>
      </c>
      <c r="O154" s="3">
        <v>500</v>
      </c>
      <c r="P154" s="2">
        <v>46.388500000000001</v>
      </c>
      <c r="Q154" s="4">
        <v>1448034</v>
      </c>
      <c r="R154" s="3">
        <v>29326</v>
      </c>
      <c r="S154" s="3">
        <v>1755</v>
      </c>
      <c r="T154" s="2">
        <v>35.008153</v>
      </c>
      <c r="U154" s="4">
        <v>1346780</v>
      </c>
      <c r="V154" s="3">
        <v>27976</v>
      </c>
      <c r="W154" s="3">
        <v>1688</v>
      </c>
      <c r="X154" s="2">
        <v>34.673279000000001</v>
      </c>
      <c r="Y154" s="3">
        <f t="shared" si="31"/>
        <v>92.63267656090072</v>
      </c>
      <c r="Z154" s="3">
        <f t="shared" si="32"/>
        <v>5.3783553031510847</v>
      </c>
      <c r="AA154" s="2">
        <f t="shared" si="33"/>
        <v>1.8967436756954847</v>
      </c>
      <c r="AB154" s="3">
        <f t="shared" si="34"/>
        <v>4.6675155180646186</v>
      </c>
      <c r="AC154" s="3">
        <f t="shared" si="35"/>
        <v>2.9595278246205732</v>
      </c>
      <c r="AD154" s="2">
        <f t="shared" si="36"/>
        <v>1.3250770470524396</v>
      </c>
    </row>
    <row r="155" spans="1:30" x14ac:dyDescent="0.3">
      <c r="A155" s="3" t="s">
        <v>56</v>
      </c>
      <c r="B155" s="19" t="s">
        <v>145</v>
      </c>
      <c r="C155" s="4">
        <v>1.4056230000000001</v>
      </c>
      <c r="D155" s="3">
        <v>3624</v>
      </c>
      <c r="E155" s="3">
        <v>403</v>
      </c>
      <c r="F155" s="3">
        <v>65</v>
      </c>
      <c r="G155" s="3">
        <v>979</v>
      </c>
      <c r="H155" s="3">
        <v>246</v>
      </c>
      <c r="I155" s="2">
        <v>42.617123999999997</v>
      </c>
      <c r="J155" s="4">
        <v>0.33141300000000001</v>
      </c>
      <c r="K155" s="3">
        <v>3624</v>
      </c>
      <c r="L155" s="3">
        <v>403</v>
      </c>
      <c r="M155" s="3">
        <v>65</v>
      </c>
      <c r="N155" s="3">
        <v>981</v>
      </c>
      <c r="O155" s="3">
        <v>269</v>
      </c>
      <c r="P155" s="2">
        <v>39.138989000000002</v>
      </c>
      <c r="Q155" s="4">
        <v>131060</v>
      </c>
      <c r="R155" s="3">
        <v>2701</v>
      </c>
      <c r="S155" s="3">
        <v>450</v>
      </c>
      <c r="T155" s="2">
        <v>33.008422000000003</v>
      </c>
      <c r="U155" s="4">
        <v>126670</v>
      </c>
      <c r="V155" s="3">
        <v>2708</v>
      </c>
      <c r="W155" s="3">
        <v>481</v>
      </c>
      <c r="X155" s="2">
        <v>32.950333999999998</v>
      </c>
      <c r="Y155" s="3">
        <f t="shared" si="31"/>
        <v>36.164459161147903</v>
      </c>
      <c r="Z155" s="3">
        <f t="shared" si="32"/>
        <v>4.2413031474323581</v>
      </c>
      <c r="AA155" s="2">
        <f t="shared" si="33"/>
        <v>1.0888662453698024</v>
      </c>
      <c r="AB155" s="3">
        <f t="shared" si="34"/>
        <v>1.9515895953757225</v>
      </c>
      <c r="AC155" s="3">
        <f t="shared" si="35"/>
        <v>1.347305389221557</v>
      </c>
      <c r="AD155" s="2">
        <f t="shared" si="36"/>
        <v>1.1857273577028311</v>
      </c>
    </row>
    <row r="156" spans="1:30" x14ac:dyDescent="0.3">
      <c r="A156" s="3" t="s">
        <v>56</v>
      </c>
      <c r="B156" s="19" t="s">
        <v>146</v>
      </c>
      <c r="C156" s="4">
        <v>1.4056230000000001</v>
      </c>
      <c r="D156" s="3">
        <v>3624</v>
      </c>
      <c r="E156" s="3">
        <v>403</v>
      </c>
      <c r="F156" s="3">
        <v>64</v>
      </c>
      <c r="G156" s="3">
        <v>979</v>
      </c>
      <c r="H156" s="3">
        <v>245</v>
      </c>
      <c r="I156" s="2">
        <v>42.637182000000003</v>
      </c>
      <c r="J156" s="4">
        <v>0.33141300000000001</v>
      </c>
      <c r="K156" s="3">
        <v>3624</v>
      </c>
      <c r="L156" s="3">
        <v>403</v>
      </c>
      <c r="M156" s="3">
        <v>65</v>
      </c>
      <c r="N156" s="3">
        <v>981</v>
      </c>
      <c r="O156" s="3">
        <v>269</v>
      </c>
      <c r="P156" s="2">
        <v>39.161622000000001</v>
      </c>
      <c r="Q156" s="4">
        <v>131060</v>
      </c>
      <c r="R156" s="3">
        <v>2701</v>
      </c>
      <c r="S156" s="3">
        <v>446</v>
      </c>
      <c r="T156" s="2">
        <v>33.057746000000002</v>
      </c>
      <c r="U156" s="4">
        <v>126670</v>
      </c>
      <c r="V156" s="3">
        <v>2708</v>
      </c>
      <c r="W156" s="3">
        <v>457</v>
      </c>
      <c r="X156" s="2">
        <v>32.951346000000001</v>
      </c>
      <c r="Y156" s="3">
        <f t="shared" si="31"/>
        <v>36.164459161147903</v>
      </c>
      <c r="Z156" s="3">
        <f t="shared" si="32"/>
        <v>4.2413031474323581</v>
      </c>
      <c r="AA156" s="2">
        <f t="shared" si="33"/>
        <v>1.088749133015992</v>
      </c>
      <c r="AB156" s="3">
        <f t="shared" si="34"/>
        <v>1.9515895953757225</v>
      </c>
      <c r="AC156" s="3">
        <f t="shared" si="35"/>
        <v>1.3353293413173652</v>
      </c>
      <c r="AD156" s="2">
        <f t="shared" si="36"/>
        <v>1.1846428368104709</v>
      </c>
    </row>
    <row r="157" spans="1:30" x14ac:dyDescent="0.3">
      <c r="A157" s="3" t="s">
        <v>56</v>
      </c>
      <c r="B157" s="19" t="s">
        <v>147</v>
      </c>
      <c r="C157" s="4">
        <v>1.4056230000000001</v>
      </c>
      <c r="D157" s="3">
        <v>3624</v>
      </c>
      <c r="E157" s="3">
        <v>403</v>
      </c>
      <c r="F157" s="3">
        <v>65</v>
      </c>
      <c r="G157" s="3">
        <v>979</v>
      </c>
      <c r="H157" s="3">
        <v>243</v>
      </c>
      <c r="I157" s="2">
        <v>42.607376000000002</v>
      </c>
      <c r="J157" s="4">
        <v>0.33141300000000001</v>
      </c>
      <c r="K157" s="3">
        <v>3624</v>
      </c>
      <c r="L157" s="3">
        <v>403</v>
      </c>
      <c r="M157" s="3">
        <v>65</v>
      </c>
      <c r="N157" s="3">
        <v>981</v>
      </c>
      <c r="O157" s="3">
        <v>270</v>
      </c>
      <c r="P157" s="2">
        <v>39.146160999999999</v>
      </c>
      <c r="Q157" s="4">
        <v>131060</v>
      </c>
      <c r="R157" s="3">
        <v>2701</v>
      </c>
      <c r="S157" s="3">
        <v>480</v>
      </c>
      <c r="T157" s="2">
        <v>33.052210000000002</v>
      </c>
      <c r="U157" s="4">
        <v>126670</v>
      </c>
      <c r="V157" s="3">
        <v>2708</v>
      </c>
      <c r="W157" s="3">
        <v>453</v>
      </c>
      <c r="X157" s="2">
        <v>32.935670999999999</v>
      </c>
      <c r="Y157" s="3">
        <f t="shared" si="31"/>
        <v>36.164459161147903</v>
      </c>
      <c r="Z157" s="3">
        <f t="shared" si="32"/>
        <v>4.2413031474323581</v>
      </c>
      <c r="AA157" s="2">
        <f t="shared" si="33"/>
        <v>1.0884177378210855</v>
      </c>
      <c r="AB157" s="3">
        <f t="shared" si="34"/>
        <v>1.9515895953757225</v>
      </c>
      <c r="AC157" s="3">
        <f t="shared" si="35"/>
        <v>1.4328358208955223</v>
      </c>
      <c r="AD157" s="2">
        <f t="shared" si="36"/>
        <v>1.1843734806235346</v>
      </c>
    </row>
    <row r="158" spans="1:30" x14ac:dyDescent="0.3">
      <c r="A158" s="3" t="s">
        <v>57</v>
      </c>
      <c r="B158" s="19" t="s">
        <v>145</v>
      </c>
      <c r="C158" s="4">
        <v>8535504.317295</v>
      </c>
      <c r="D158" s="3">
        <v>6148</v>
      </c>
      <c r="E158" s="3">
        <v>1215</v>
      </c>
      <c r="F158" s="3">
        <v>153</v>
      </c>
      <c r="G158" s="3">
        <v>1664</v>
      </c>
      <c r="H158" s="3">
        <v>322</v>
      </c>
      <c r="I158" s="2">
        <v>122.006783</v>
      </c>
      <c r="J158" s="4">
        <v>1896196.6580610001</v>
      </c>
      <c r="K158" s="3">
        <v>6148</v>
      </c>
      <c r="L158" s="3">
        <v>1247</v>
      </c>
      <c r="M158" s="3">
        <v>155</v>
      </c>
      <c r="N158" s="3">
        <v>1667</v>
      </c>
      <c r="O158" s="3">
        <v>339</v>
      </c>
      <c r="P158" s="2">
        <v>56.387604000000003</v>
      </c>
      <c r="Q158" s="4">
        <v>1752396</v>
      </c>
      <c r="R158" s="3">
        <v>34243</v>
      </c>
      <c r="S158" s="3">
        <v>1995</v>
      </c>
      <c r="T158" s="2">
        <v>36.714962999999997</v>
      </c>
      <c r="U158" s="4">
        <v>1609874</v>
      </c>
      <c r="V158" s="3">
        <v>33640</v>
      </c>
      <c r="W158" s="3">
        <v>2030</v>
      </c>
      <c r="X158" s="2">
        <v>36.098170000000003</v>
      </c>
      <c r="Y158" s="3">
        <f t="shared" si="31"/>
        <v>285.03513337670785</v>
      </c>
      <c r="Z158" s="3">
        <f t="shared" si="32"/>
        <v>4.5013813736087789</v>
      </c>
      <c r="AA158" s="2">
        <f t="shared" si="33"/>
        <v>2.1637163905740699</v>
      </c>
      <c r="AB158" s="3">
        <f t="shared" si="34"/>
        <v>11.751201098146877</v>
      </c>
      <c r="AC158" s="3">
        <f t="shared" si="35"/>
        <v>4.0384615384615383</v>
      </c>
      <c r="AD158" s="2">
        <f t="shared" si="36"/>
        <v>1.5358208041773052</v>
      </c>
    </row>
    <row r="159" spans="1:30" x14ac:dyDescent="0.3">
      <c r="A159" s="3" t="s">
        <v>57</v>
      </c>
      <c r="B159" s="19" t="s">
        <v>146</v>
      </c>
      <c r="C159" s="4">
        <v>8535504.317295</v>
      </c>
      <c r="D159" s="3">
        <v>6148</v>
      </c>
      <c r="E159" s="3">
        <v>1215</v>
      </c>
      <c r="F159" s="3">
        <v>152</v>
      </c>
      <c r="G159" s="3">
        <v>1664</v>
      </c>
      <c r="H159" s="3">
        <v>322</v>
      </c>
      <c r="I159" s="2">
        <v>121.97741499999999</v>
      </c>
      <c r="J159" s="4">
        <v>1896196.6580610001</v>
      </c>
      <c r="K159" s="3">
        <v>6148</v>
      </c>
      <c r="L159" s="3">
        <v>1247</v>
      </c>
      <c r="M159" s="3">
        <v>155</v>
      </c>
      <c r="N159" s="3">
        <v>1667</v>
      </c>
      <c r="O159" s="3">
        <v>338</v>
      </c>
      <c r="P159" s="2">
        <v>56.591360000000002</v>
      </c>
      <c r="Q159" s="4">
        <v>1752396</v>
      </c>
      <c r="R159" s="3">
        <v>34243</v>
      </c>
      <c r="S159" s="3">
        <v>2036</v>
      </c>
      <c r="T159" s="2">
        <v>36.557893</v>
      </c>
      <c r="U159" s="4">
        <v>1609874</v>
      </c>
      <c r="V159" s="3">
        <v>33640</v>
      </c>
      <c r="W159" s="3">
        <v>1990</v>
      </c>
      <c r="X159" s="2">
        <v>35.916944999999998</v>
      </c>
      <c r="Y159" s="3">
        <f t="shared" si="31"/>
        <v>285.03513337670785</v>
      </c>
      <c r="Z159" s="3">
        <f t="shared" si="32"/>
        <v>4.5013813736087789</v>
      </c>
      <c r="AA159" s="2">
        <f t="shared" si="33"/>
        <v>2.1554070267970231</v>
      </c>
      <c r="AB159" s="3">
        <f t="shared" si="34"/>
        <v>11.751201098146877</v>
      </c>
      <c r="AC159" s="3">
        <f t="shared" si="35"/>
        <v>4.1298174442190669</v>
      </c>
      <c r="AD159" s="2">
        <f t="shared" si="36"/>
        <v>1.5479929327436897</v>
      </c>
    </row>
    <row r="160" spans="1:30" x14ac:dyDescent="0.3">
      <c r="A160" s="3" t="s">
        <v>57</v>
      </c>
      <c r="B160" s="19" t="s">
        <v>147</v>
      </c>
      <c r="C160" s="4">
        <v>8535504.317295</v>
      </c>
      <c r="D160" s="3">
        <v>6148</v>
      </c>
      <c r="E160" s="3">
        <v>1215</v>
      </c>
      <c r="F160" s="3">
        <v>152</v>
      </c>
      <c r="G160" s="3">
        <v>1664</v>
      </c>
      <c r="H160" s="3">
        <v>327</v>
      </c>
      <c r="I160" s="2">
        <v>122.036277</v>
      </c>
      <c r="J160" s="4">
        <v>1896196.6580610001</v>
      </c>
      <c r="K160" s="3">
        <v>6148</v>
      </c>
      <c r="L160" s="3">
        <v>1247</v>
      </c>
      <c r="M160" s="3">
        <v>155</v>
      </c>
      <c r="N160" s="3">
        <v>1667</v>
      </c>
      <c r="O160" s="3">
        <v>340</v>
      </c>
      <c r="P160" s="2">
        <v>56.378532</v>
      </c>
      <c r="Q160" s="4">
        <v>1752396</v>
      </c>
      <c r="R160" s="3">
        <v>34243</v>
      </c>
      <c r="S160" s="3">
        <v>2009</v>
      </c>
      <c r="T160" s="2">
        <v>36.556686999999997</v>
      </c>
      <c r="U160" s="4">
        <v>1609874</v>
      </c>
      <c r="V160" s="3">
        <v>33640</v>
      </c>
      <c r="W160" s="3">
        <v>1988</v>
      </c>
      <c r="X160" s="2">
        <v>35.877035999999997</v>
      </c>
      <c r="Y160" s="3">
        <f t="shared" si="31"/>
        <v>285.03513337670785</v>
      </c>
      <c r="Z160" s="3">
        <f t="shared" si="32"/>
        <v>4.5013813736087789</v>
      </c>
      <c r="AA160" s="2">
        <f t="shared" si="33"/>
        <v>2.1645877015740673</v>
      </c>
      <c r="AB160" s="3">
        <f t="shared" si="34"/>
        <v>11.751201098146877</v>
      </c>
      <c r="AC160" s="3">
        <f t="shared" si="35"/>
        <v>4.0585858585858583</v>
      </c>
      <c r="AD160" s="2">
        <f t="shared" si="36"/>
        <v>1.5422221384558181</v>
      </c>
    </row>
    <row r="161" spans="1:30" x14ac:dyDescent="0.3">
      <c r="A161" s="3" t="s">
        <v>58</v>
      </c>
      <c r="B161" s="19" t="s">
        <v>145</v>
      </c>
      <c r="C161" s="4">
        <v>6.3654000000000002</v>
      </c>
      <c r="D161" s="3">
        <v>17572</v>
      </c>
      <c r="E161" s="3">
        <v>2167</v>
      </c>
      <c r="F161" s="3">
        <v>87</v>
      </c>
      <c r="G161" s="3">
        <v>4747</v>
      </c>
      <c r="H161" s="3">
        <v>433</v>
      </c>
      <c r="I161" s="2">
        <v>83.340112000000005</v>
      </c>
      <c r="J161" s="4">
        <v>1.02948</v>
      </c>
      <c r="K161" s="3">
        <v>17572</v>
      </c>
      <c r="L161" s="3">
        <v>2192</v>
      </c>
      <c r="M161" s="3">
        <v>88</v>
      </c>
      <c r="N161" s="3">
        <v>4752</v>
      </c>
      <c r="O161" s="3">
        <v>444</v>
      </c>
      <c r="P161" s="2">
        <v>47.277642999999998</v>
      </c>
      <c r="Q161" s="4">
        <v>1456634</v>
      </c>
      <c r="R161" s="3">
        <v>29783</v>
      </c>
      <c r="S161" s="3">
        <v>1790</v>
      </c>
      <c r="T161" s="2">
        <v>37.945678000000001</v>
      </c>
      <c r="U161" s="4">
        <v>1329934</v>
      </c>
      <c r="V161" s="3">
        <v>28856</v>
      </c>
      <c r="W161" s="3">
        <v>1756</v>
      </c>
      <c r="X161" s="2">
        <v>37.646168000000003</v>
      </c>
      <c r="Y161" s="3">
        <f t="shared" si="31"/>
        <v>82.89517414067835</v>
      </c>
      <c r="Z161" s="3">
        <f t="shared" si="32"/>
        <v>6.1831215759412528</v>
      </c>
      <c r="AA161" s="2">
        <f t="shared" si="33"/>
        <v>1.7627806022394139</v>
      </c>
      <c r="AB161" s="3">
        <f t="shared" si="34"/>
        <v>4.2890264976958523</v>
      </c>
      <c r="AC161" s="3">
        <f t="shared" si="35"/>
        <v>3.3646616541353382</v>
      </c>
      <c r="AD161" s="2">
        <f t="shared" si="36"/>
        <v>1.2459295891352895</v>
      </c>
    </row>
    <row r="162" spans="1:30" x14ac:dyDescent="0.3">
      <c r="A162" s="3" t="s">
        <v>58</v>
      </c>
      <c r="B162" s="19" t="s">
        <v>146</v>
      </c>
      <c r="C162" s="4">
        <v>6.3654000000000002</v>
      </c>
      <c r="D162" s="3">
        <v>17572</v>
      </c>
      <c r="E162" s="3">
        <v>2167</v>
      </c>
      <c r="F162" s="3">
        <v>89</v>
      </c>
      <c r="G162" s="3">
        <v>4747</v>
      </c>
      <c r="H162" s="3">
        <v>430</v>
      </c>
      <c r="I162" s="2">
        <v>82.788460999999998</v>
      </c>
      <c r="J162" s="4">
        <v>1.02948</v>
      </c>
      <c r="K162" s="3">
        <v>17572</v>
      </c>
      <c r="L162" s="3">
        <v>2192</v>
      </c>
      <c r="M162" s="3">
        <v>88</v>
      </c>
      <c r="N162" s="3">
        <v>4752</v>
      </c>
      <c r="O162" s="3">
        <v>445</v>
      </c>
      <c r="P162" s="2">
        <v>46.592739000000002</v>
      </c>
      <c r="Q162" s="4">
        <v>1456634</v>
      </c>
      <c r="R162" s="3">
        <v>29783</v>
      </c>
      <c r="S162" s="3">
        <v>1725</v>
      </c>
      <c r="T162" s="2">
        <v>37.041609999999999</v>
      </c>
      <c r="U162" s="4">
        <v>1329934</v>
      </c>
      <c r="V162" s="3">
        <v>28856</v>
      </c>
      <c r="W162" s="3">
        <v>1751</v>
      </c>
      <c r="X162" s="2">
        <v>37.664814999999997</v>
      </c>
      <c r="Y162" s="3">
        <f t="shared" si="31"/>
        <v>82.89517414067835</v>
      </c>
      <c r="Z162" s="3">
        <f t="shared" si="32"/>
        <v>6.1831215759412528</v>
      </c>
      <c r="AA162" s="2">
        <f t="shared" si="33"/>
        <v>1.7768532775031749</v>
      </c>
      <c r="AB162" s="3">
        <f t="shared" si="34"/>
        <v>4.2890264976958523</v>
      </c>
      <c r="AC162" s="3">
        <f t="shared" si="35"/>
        <v>3.2363977485928705</v>
      </c>
      <c r="AD162" s="2">
        <f t="shared" si="36"/>
        <v>1.2578486464276257</v>
      </c>
    </row>
    <row r="163" spans="1:30" x14ac:dyDescent="0.3">
      <c r="A163" s="3" t="s">
        <v>58</v>
      </c>
      <c r="B163" s="19" t="s">
        <v>147</v>
      </c>
      <c r="C163" s="4">
        <v>6.3654000000000002</v>
      </c>
      <c r="D163" s="3">
        <v>17572</v>
      </c>
      <c r="E163" s="3">
        <v>2167</v>
      </c>
      <c r="F163" s="3">
        <v>87</v>
      </c>
      <c r="G163" s="3">
        <v>4747</v>
      </c>
      <c r="H163" s="3">
        <v>436</v>
      </c>
      <c r="I163" s="2">
        <v>82.799789000000004</v>
      </c>
      <c r="J163" s="4">
        <v>1.02948</v>
      </c>
      <c r="K163" s="3">
        <v>17572</v>
      </c>
      <c r="L163" s="3">
        <v>2192</v>
      </c>
      <c r="M163" s="3">
        <v>87</v>
      </c>
      <c r="N163" s="3">
        <v>4752</v>
      </c>
      <c r="O163" s="3">
        <v>448</v>
      </c>
      <c r="P163" s="2">
        <v>46.449064999999997</v>
      </c>
      <c r="Q163" s="4">
        <v>1456634</v>
      </c>
      <c r="R163" s="3">
        <v>29783</v>
      </c>
      <c r="S163" s="3">
        <v>1744</v>
      </c>
      <c r="T163" s="2">
        <v>37.057699999999997</v>
      </c>
      <c r="U163" s="4">
        <v>1329934</v>
      </c>
      <c r="V163" s="3">
        <v>28856</v>
      </c>
      <c r="W163" s="3">
        <v>1776</v>
      </c>
      <c r="X163" s="2">
        <v>37.667684000000001</v>
      </c>
      <c r="Y163" s="3">
        <f t="shared" si="31"/>
        <v>82.89517414067835</v>
      </c>
      <c r="Z163" s="3">
        <f t="shared" si="32"/>
        <v>6.1831215759412528</v>
      </c>
      <c r="AA163" s="2">
        <f t="shared" si="33"/>
        <v>1.7825932341156923</v>
      </c>
      <c r="AB163" s="3">
        <f t="shared" si="34"/>
        <v>4.2890264976958523</v>
      </c>
      <c r="AC163" s="3">
        <f t="shared" si="35"/>
        <v>3.2598130841121495</v>
      </c>
      <c r="AD163" s="2">
        <f t="shared" si="36"/>
        <v>1.2534254689308835</v>
      </c>
    </row>
    <row r="164" spans="1:30" x14ac:dyDescent="0.3">
      <c r="A164" s="3" t="s">
        <v>59</v>
      </c>
      <c r="B164" s="19" t="s">
        <v>145</v>
      </c>
      <c r="C164" s="4">
        <v>7545.3894899999996</v>
      </c>
      <c r="D164" s="3">
        <v>13098</v>
      </c>
      <c r="E164" s="3">
        <v>1797</v>
      </c>
      <c r="F164" s="3">
        <v>99</v>
      </c>
      <c r="G164" s="3">
        <v>3541</v>
      </c>
      <c r="H164" s="3">
        <v>400</v>
      </c>
      <c r="I164" s="2">
        <v>155.50264000000001</v>
      </c>
      <c r="J164" s="4">
        <v>601.06361300000003</v>
      </c>
      <c r="K164" s="3">
        <v>13082</v>
      </c>
      <c r="L164" s="3">
        <v>1882</v>
      </c>
      <c r="M164" s="3">
        <v>108</v>
      </c>
      <c r="N164" s="3">
        <v>3545</v>
      </c>
      <c r="O164" s="3">
        <v>424</v>
      </c>
      <c r="P164" s="2">
        <v>43.598806000000003</v>
      </c>
      <c r="Q164" s="4">
        <v>1652252</v>
      </c>
      <c r="R164" s="3">
        <v>33259</v>
      </c>
      <c r="S164" s="3">
        <v>1947</v>
      </c>
      <c r="T164" s="2">
        <v>33.295520000000003</v>
      </c>
      <c r="U164" s="4">
        <v>1499996</v>
      </c>
      <c r="V164" s="3">
        <v>32262</v>
      </c>
      <c r="W164" s="3">
        <v>1914</v>
      </c>
      <c r="X164" s="2">
        <v>36.173999999999999</v>
      </c>
      <c r="Y164" s="3">
        <f t="shared" si="31"/>
        <v>126.29964837180859</v>
      </c>
      <c r="Z164" s="3">
        <f t="shared" si="32"/>
        <v>12.553395891559317</v>
      </c>
      <c r="AA164" s="2">
        <f t="shared" si="33"/>
        <v>3.5666719863842142</v>
      </c>
      <c r="AB164" s="3">
        <f t="shared" si="34"/>
        <v>6.128431914501566</v>
      </c>
      <c r="AC164" s="3">
        <f t="shared" si="35"/>
        <v>3.6597744360902253</v>
      </c>
      <c r="AD164" s="2">
        <f t="shared" si="36"/>
        <v>1.3094496196485292</v>
      </c>
    </row>
    <row r="165" spans="1:30" x14ac:dyDescent="0.3">
      <c r="A165" s="3" t="s">
        <v>59</v>
      </c>
      <c r="B165" s="19" t="s">
        <v>146</v>
      </c>
      <c r="C165" s="4">
        <v>7545.3894899999996</v>
      </c>
      <c r="D165" s="3">
        <v>13098</v>
      </c>
      <c r="E165" s="3">
        <v>1797</v>
      </c>
      <c r="F165" s="3">
        <v>106</v>
      </c>
      <c r="G165" s="3">
        <v>3541</v>
      </c>
      <c r="H165" s="3">
        <v>404</v>
      </c>
      <c r="I165" s="2">
        <v>155.55842999999999</v>
      </c>
      <c r="J165" s="4">
        <v>601.06361300000003</v>
      </c>
      <c r="K165" s="3">
        <v>13082</v>
      </c>
      <c r="L165" s="3">
        <v>1882</v>
      </c>
      <c r="M165" s="3">
        <v>106</v>
      </c>
      <c r="N165" s="3">
        <v>3545</v>
      </c>
      <c r="O165" s="3">
        <v>419</v>
      </c>
      <c r="P165" s="2">
        <v>43.550179</v>
      </c>
      <c r="Q165" s="4">
        <v>1652252</v>
      </c>
      <c r="R165" s="3">
        <v>33259</v>
      </c>
      <c r="S165" s="3">
        <v>1923</v>
      </c>
      <c r="T165" s="2">
        <v>33.310080999999997</v>
      </c>
      <c r="U165" s="4">
        <v>1499996</v>
      </c>
      <c r="V165" s="3">
        <v>32262</v>
      </c>
      <c r="W165" s="3">
        <v>1931</v>
      </c>
      <c r="X165" s="2">
        <v>36.184761999999999</v>
      </c>
      <c r="Y165" s="3">
        <f t="shared" si="31"/>
        <v>126.29964837180859</v>
      </c>
      <c r="Z165" s="3">
        <f t="shared" si="32"/>
        <v>12.553395891559317</v>
      </c>
      <c r="AA165" s="2">
        <f t="shared" si="33"/>
        <v>3.5719354907817942</v>
      </c>
      <c r="AB165" s="3">
        <f t="shared" si="34"/>
        <v>6.128431914501566</v>
      </c>
      <c r="AC165" s="3">
        <f t="shared" si="35"/>
        <v>3.6628571428571428</v>
      </c>
      <c r="AD165" s="2">
        <f t="shared" si="36"/>
        <v>1.3074173851453559</v>
      </c>
    </row>
    <row r="166" spans="1:30" x14ac:dyDescent="0.3">
      <c r="A166" s="3" t="s">
        <v>59</v>
      </c>
      <c r="B166" s="19" t="s">
        <v>147</v>
      </c>
      <c r="C166" s="4">
        <v>7545.3894899999996</v>
      </c>
      <c r="D166" s="3">
        <v>13098</v>
      </c>
      <c r="E166" s="3">
        <v>1797</v>
      </c>
      <c r="F166" s="3">
        <v>106</v>
      </c>
      <c r="G166" s="3">
        <v>3541</v>
      </c>
      <c r="H166" s="3">
        <v>399</v>
      </c>
      <c r="I166" s="2">
        <v>155.53717</v>
      </c>
      <c r="J166" s="4">
        <v>601.06361300000003</v>
      </c>
      <c r="K166" s="3">
        <v>13082</v>
      </c>
      <c r="L166" s="3">
        <v>1882</v>
      </c>
      <c r="M166" s="3">
        <v>102</v>
      </c>
      <c r="N166" s="3">
        <v>3545</v>
      </c>
      <c r="O166" s="3">
        <v>409</v>
      </c>
      <c r="P166" s="2">
        <v>43.535381999999998</v>
      </c>
      <c r="Q166" s="4">
        <v>1652252</v>
      </c>
      <c r="R166" s="3">
        <v>33259</v>
      </c>
      <c r="S166" s="3">
        <v>2003</v>
      </c>
      <c r="T166" s="2">
        <v>33.164932</v>
      </c>
      <c r="U166" s="4">
        <v>1499996</v>
      </c>
      <c r="V166" s="3">
        <v>32262</v>
      </c>
      <c r="W166" s="3">
        <v>1932</v>
      </c>
      <c r="X166" s="2">
        <v>36.034669000000001</v>
      </c>
      <c r="Y166" s="3">
        <f t="shared" si="31"/>
        <v>126.29964837180859</v>
      </c>
      <c r="Z166" s="3">
        <f t="shared" si="32"/>
        <v>12.553395891559317</v>
      </c>
      <c r="AA166" s="2">
        <f t="shared" si="33"/>
        <v>3.5726611977356719</v>
      </c>
      <c r="AB166" s="3">
        <f t="shared" si="34"/>
        <v>6.128431914501566</v>
      </c>
      <c r="AC166" s="3">
        <f t="shared" si="35"/>
        <v>3.9197651663405089</v>
      </c>
      <c r="AD166" s="2">
        <f t="shared" si="36"/>
        <v>1.312693238749894</v>
      </c>
    </row>
    <row r="167" spans="1:30" x14ac:dyDescent="0.3">
      <c r="A167" s="3" t="s">
        <v>60</v>
      </c>
      <c r="B167" s="19" t="s">
        <v>145</v>
      </c>
      <c r="C167" s="4">
        <v>128324527.048168</v>
      </c>
      <c r="D167" s="3">
        <v>5474</v>
      </c>
      <c r="E167" s="3">
        <v>1202</v>
      </c>
      <c r="F167" s="3">
        <v>177</v>
      </c>
      <c r="G167" s="3">
        <v>1483</v>
      </c>
      <c r="H167" s="3">
        <v>361</v>
      </c>
      <c r="I167" s="2">
        <v>238.67308600000001</v>
      </c>
      <c r="J167" s="4">
        <v>12516975.822595</v>
      </c>
      <c r="K167" s="3">
        <v>5474</v>
      </c>
      <c r="L167" s="3">
        <v>1241</v>
      </c>
      <c r="M167" s="3">
        <v>180</v>
      </c>
      <c r="N167" s="3">
        <v>1485</v>
      </c>
      <c r="O167" s="3">
        <v>372</v>
      </c>
      <c r="P167" s="2">
        <v>56.525924000000003</v>
      </c>
      <c r="Q167" s="4">
        <v>2165381</v>
      </c>
      <c r="R167" s="3">
        <v>41772</v>
      </c>
      <c r="S167" s="3">
        <v>2404</v>
      </c>
      <c r="T167" s="2">
        <v>39.270400000000002</v>
      </c>
      <c r="U167" s="4">
        <v>2000057</v>
      </c>
      <c r="V167" s="3">
        <v>41278</v>
      </c>
      <c r="W167" s="3">
        <v>2464</v>
      </c>
      <c r="X167" s="2">
        <v>40.445900000000002</v>
      </c>
      <c r="Y167" s="3">
        <f t="shared" si="31"/>
        <v>395.57563025210084</v>
      </c>
      <c r="Z167" s="3">
        <f t="shared" si="32"/>
        <v>10.252039219930678</v>
      </c>
      <c r="AA167" s="2">
        <f t="shared" si="33"/>
        <v>4.2223650514762037</v>
      </c>
      <c r="AB167" s="3">
        <f t="shared" si="34"/>
        <v>15.323550990462216</v>
      </c>
      <c r="AC167" s="3">
        <f t="shared" si="35"/>
        <v>4.3550724637681162</v>
      </c>
      <c r="AD167" s="2">
        <f t="shared" si="36"/>
        <v>1.4394028072033898</v>
      </c>
    </row>
    <row r="168" spans="1:30" x14ac:dyDescent="0.3">
      <c r="A168" s="3" t="s">
        <v>60</v>
      </c>
      <c r="B168" s="19" t="s">
        <v>146</v>
      </c>
      <c r="C168" s="4">
        <v>128324527.048168</v>
      </c>
      <c r="D168" s="3">
        <v>5474</v>
      </c>
      <c r="E168" s="3">
        <v>1202</v>
      </c>
      <c r="F168" s="3">
        <v>177</v>
      </c>
      <c r="G168" s="3">
        <v>1483</v>
      </c>
      <c r="H168" s="3">
        <v>360</v>
      </c>
      <c r="I168" s="2">
        <v>238.84692899999999</v>
      </c>
      <c r="J168" s="4">
        <v>12516975.822595</v>
      </c>
      <c r="K168" s="3">
        <v>5474</v>
      </c>
      <c r="L168" s="3">
        <v>1241</v>
      </c>
      <c r="M168" s="3">
        <v>180</v>
      </c>
      <c r="N168" s="3">
        <v>1485</v>
      </c>
      <c r="O168" s="3">
        <v>369</v>
      </c>
      <c r="P168" s="2">
        <v>56.527827000000002</v>
      </c>
      <c r="Q168" s="4">
        <v>2165381</v>
      </c>
      <c r="R168" s="3">
        <v>41772</v>
      </c>
      <c r="S168" s="3">
        <v>2448</v>
      </c>
      <c r="T168" s="2">
        <v>39.252575</v>
      </c>
      <c r="U168" s="4">
        <v>2000057</v>
      </c>
      <c r="V168" s="3">
        <v>41278</v>
      </c>
      <c r="W168" s="3">
        <v>2468</v>
      </c>
      <c r="X168" s="2">
        <v>39.888300000000001</v>
      </c>
      <c r="Y168" s="3">
        <f t="shared" si="31"/>
        <v>395.57563025210084</v>
      </c>
      <c r="Z168" s="3">
        <f t="shared" si="32"/>
        <v>10.252039219930678</v>
      </c>
      <c r="AA168" s="2">
        <f t="shared" si="33"/>
        <v>4.2252982588557666</v>
      </c>
      <c r="AB168" s="3">
        <f t="shared" si="34"/>
        <v>15.323550990462216</v>
      </c>
      <c r="AC168" s="3">
        <f t="shared" si="35"/>
        <v>4.4590163934426226</v>
      </c>
      <c r="AD168" s="2">
        <f t="shared" si="36"/>
        <v>1.4401049357908366</v>
      </c>
    </row>
    <row r="169" spans="1:30" x14ac:dyDescent="0.3">
      <c r="A169" s="3" t="s">
        <v>60</v>
      </c>
      <c r="B169" s="19" t="s">
        <v>147</v>
      </c>
      <c r="C169" s="4">
        <v>128324527.048168</v>
      </c>
      <c r="D169" s="3">
        <v>5474</v>
      </c>
      <c r="E169" s="3">
        <v>1202</v>
      </c>
      <c r="F169" s="3">
        <v>177</v>
      </c>
      <c r="G169" s="3">
        <v>1483</v>
      </c>
      <c r="H169" s="3">
        <v>360</v>
      </c>
      <c r="I169" s="2">
        <v>238.71674300000001</v>
      </c>
      <c r="J169" s="4">
        <v>12516975.822595</v>
      </c>
      <c r="K169" s="3">
        <v>5474</v>
      </c>
      <c r="L169" s="3">
        <v>1241</v>
      </c>
      <c r="M169" s="3">
        <v>180</v>
      </c>
      <c r="N169" s="3">
        <v>1485</v>
      </c>
      <c r="O169" s="3">
        <v>374</v>
      </c>
      <c r="P169" s="2">
        <v>56.530079999999998</v>
      </c>
      <c r="Q169" s="4">
        <v>2165381</v>
      </c>
      <c r="R169" s="3">
        <v>41772</v>
      </c>
      <c r="S169" s="3">
        <v>2450</v>
      </c>
      <c r="T169" s="2">
        <v>39.310417000000001</v>
      </c>
      <c r="U169" s="4">
        <v>2000057</v>
      </c>
      <c r="V169" s="3">
        <v>41278</v>
      </c>
      <c r="W169" s="3">
        <v>2469</v>
      </c>
      <c r="X169" s="2">
        <v>39.5383</v>
      </c>
      <c r="Y169" s="3">
        <f t="shared" si="31"/>
        <v>395.57563025210084</v>
      </c>
      <c r="Z169" s="3">
        <f t="shared" si="32"/>
        <v>10.252039219930678</v>
      </c>
      <c r="AA169" s="2">
        <f t="shared" si="33"/>
        <v>4.2228269091428849</v>
      </c>
      <c r="AB169" s="3">
        <f t="shared" si="34"/>
        <v>15.323550990462216</v>
      </c>
      <c r="AC169" s="3">
        <f t="shared" si="35"/>
        <v>4.4223826714801442</v>
      </c>
      <c r="AD169" s="2">
        <f t="shared" si="36"/>
        <v>1.4380432545398842</v>
      </c>
    </row>
    <row r="170" spans="1:30" x14ac:dyDescent="0.3">
      <c r="A170" s="3" t="s">
        <v>61</v>
      </c>
      <c r="B170" s="19" t="s">
        <v>145</v>
      </c>
      <c r="C170" s="4">
        <v>79699588.137511998</v>
      </c>
      <c r="D170" s="3">
        <v>8136</v>
      </c>
      <c r="E170" s="3">
        <v>1114</v>
      </c>
      <c r="F170" s="3">
        <v>101</v>
      </c>
      <c r="G170" s="3">
        <v>2198</v>
      </c>
      <c r="H170" s="3">
        <v>360</v>
      </c>
      <c r="I170" s="2">
        <v>123.53175</v>
      </c>
      <c r="J170" s="4">
        <v>10452331.161427001</v>
      </c>
      <c r="K170" s="3">
        <v>8136</v>
      </c>
      <c r="L170" s="3">
        <v>1139</v>
      </c>
      <c r="M170" s="3">
        <v>106</v>
      </c>
      <c r="N170" s="3">
        <v>2203</v>
      </c>
      <c r="O170" s="3">
        <v>373</v>
      </c>
      <c r="P170" s="2">
        <v>56.972487999999998</v>
      </c>
      <c r="Q170" s="4">
        <v>1048644</v>
      </c>
      <c r="R170" s="3">
        <v>21098</v>
      </c>
      <c r="S170" s="3">
        <v>1269</v>
      </c>
      <c r="T170" s="2">
        <v>45.22325</v>
      </c>
      <c r="U170" s="4">
        <v>990210</v>
      </c>
      <c r="V170" s="3">
        <v>21159</v>
      </c>
      <c r="W170" s="3">
        <v>1330</v>
      </c>
      <c r="X170" s="2">
        <v>46.327773999999998</v>
      </c>
      <c r="Y170" s="3">
        <f t="shared" si="31"/>
        <v>128.88938053097345</v>
      </c>
      <c r="Z170" s="3">
        <f t="shared" si="32"/>
        <v>7.6250538666085514</v>
      </c>
      <c r="AA170" s="2">
        <f t="shared" si="33"/>
        <v>2.1682702359777584</v>
      </c>
      <c r="AB170" s="3">
        <f t="shared" si="34"/>
        <v>6.3129862357869539</v>
      </c>
      <c r="AC170" s="3">
        <f t="shared" si="35"/>
        <v>2.6492693110647183</v>
      </c>
      <c r="AD170" s="2">
        <f t="shared" si="36"/>
        <v>1.2598052550402723</v>
      </c>
    </row>
    <row r="171" spans="1:30" x14ac:dyDescent="0.3">
      <c r="A171" s="3" t="s">
        <v>61</v>
      </c>
      <c r="B171" s="19" t="s">
        <v>146</v>
      </c>
      <c r="C171" s="4">
        <v>79699588.137511998</v>
      </c>
      <c r="D171" s="3">
        <v>8136</v>
      </c>
      <c r="E171" s="3">
        <v>1114</v>
      </c>
      <c r="F171" s="3">
        <v>102</v>
      </c>
      <c r="G171" s="3">
        <v>2198</v>
      </c>
      <c r="H171" s="3">
        <v>357</v>
      </c>
      <c r="I171" s="2">
        <v>124.0672</v>
      </c>
      <c r="J171" s="4">
        <v>10452331.161427001</v>
      </c>
      <c r="K171" s="3">
        <v>8136</v>
      </c>
      <c r="L171" s="3">
        <v>1139</v>
      </c>
      <c r="M171" s="3">
        <v>106</v>
      </c>
      <c r="N171" s="3">
        <v>2203</v>
      </c>
      <c r="O171" s="3">
        <v>373</v>
      </c>
      <c r="P171" s="2">
        <v>56.953099999999999</v>
      </c>
      <c r="Q171" s="4">
        <v>1048644</v>
      </c>
      <c r="R171" s="3">
        <v>21098</v>
      </c>
      <c r="S171" s="3">
        <v>1267</v>
      </c>
      <c r="T171" s="2">
        <v>45.257750000000001</v>
      </c>
      <c r="U171" s="4">
        <v>990210</v>
      </c>
      <c r="V171" s="3">
        <v>21159</v>
      </c>
      <c r="W171" s="3">
        <v>1317</v>
      </c>
      <c r="X171" s="2">
        <v>46.302588999999998</v>
      </c>
      <c r="Y171" s="3">
        <f t="shared" si="31"/>
        <v>128.88938053097345</v>
      </c>
      <c r="Z171" s="3">
        <f t="shared" si="32"/>
        <v>7.6250538666085514</v>
      </c>
      <c r="AA171" s="2">
        <f t="shared" si="33"/>
        <v>2.1784099548575933</v>
      </c>
      <c r="AB171" s="3">
        <f t="shared" si="34"/>
        <v>6.3129862357869539</v>
      </c>
      <c r="AC171" s="3">
        <f t="shared" si="35"/>
        <v>2.6450939457202507</v>
      </c>
      <c r="AD171" s="2">
        <f t="shared" si="36"/>
        <v>1.2584165142986559</v>
      </c>
    </row>
    <row r="172" spans="1:30" x14ac:dyDescent="0.3">
      <c r="A172" s="3" t="s">
        <v>61</v>
      </c>
      <c r="B172" s="19" t="s">
        <v>147</v>
      </c>
      <c r="C172" s="4">
        <v>79699588.137511998</v>
      </c>
      <c r="D172" s="3">
        <v>8136</v>
      </c>
      <c r="E172" s="3">
        <v>1114</v>
      </c>
      <c r="F172" s="3">
        <v>101</v>
      </c>
      <c r="G172" s="3">
        <v>2198</v>
      </c>
      <c r="H172" s="3">
        <v>358</v>
      </c>
      <c r="I172" s="2">
        <v>124.077646</v>
      </c>
      <c r="J172" s="4">
        <v>10452331.161427001</v>
      </c>
      <c r="K172" s="3">
        <v>8136</v>
      </c>
      <c r="L172" s="3">
        <v>1139</v>
      </c>
      <c r="M172" s="3">
        <v>106</v>
      </c>
      <c r="N172" s="3">
        <v>2203</v>
      </c>
      <c r="O172" s="3">
        <v>372</v>
      </c>
      <c r="P172" s="2">
        <v>56.95438</v>
      </c>
      <c r="Q172" s="4">
        <v>1048644</v>
      </c>
      <c r="R172" s="3">
        <v>21098</v>
      </c>
      <c r="S172" s="3">
        <v>1256</v>
      </c>
      <c r="T172" s="2">
        <v>45.193613999999997</v>
      </c>
      <c r="U172" s="4">
        <v>990210</v>
      </c>
      <c r="V172" s="3">
        <v>21159</v>
      </c>
      <c r="W172" s="3">
        <v>1318</v>
      </c>
      <c r="X172" s="2">
        <v>46.228400000000001</v>
      </c>
      <c r="Y172" s="3">
        <f t="shared" si="31"/>
        <v>128.88938053097345</v>
      </c>
      <c r="Z172" s="3">
        <f t="shared" si="32"/>
        <v>7.6250538666085514</v>
      </c>
      <c r="AA172" s="2">
        <f t="shared" si="33"/>
        <v>2.178544406944646</v>
      </c>
      <c r="AB172" s="3">
        <f t="shared" si="34"/>
        <v>6.3129862357869539</v>
      </c>
      <c r="AC172" s="3">
        <f t="shared" si="35"/>
        <v>2.6276150627615062</v>
      </c>
      <c r="AD172" s="2">
        <f t="shared" si="36"/>
        <v>1.2602307042760512</v>
      </c>
    </row>
    <row r="173" spans="1:30" x14ac:dyDescent="0.3">
      <c r="A173" s="3" t="s">
        <v>62</v>
      </c>
      <c r="B173" s="19" t="s">
        <v>145</v>
      </c>
      <c r="C173" s="4">
        <v>4.9803490000000004</v>
      </c>
      <c r="D173" s="3">
        <v>4638</v>
      </c>
      <c r="E173" s="3">
        <v>509</v>
      </c>
      <c r="F173" s="3">
        <v>61</v>
      </c>
      <c r="G173" s="3">
        <v>1258</v>
      </c>
      <c r="H173" s="3">
        <v>252</v>
      </c>
      <c r="I173" s="2">
        <v>42.233517999999997</v>
      </c>
      <c r="J173" s="4">
        <v>1.09453</v>
      </c>
      <c r="K173" s="3">
        <v>4638</v>
      </c>
      <c r="L173" s="3">
        <v>509</v>
      </c>
      <c r="M173" s="3">
        <v>61</v>
      </c>
      <c r="N173" s="3">
        <v>1257</v>
      </c>
      <c r="O173" s="3">
        <v>290</v>
      </c>
      <c r="P173" s="2">
        <v>40.148546000000003</v>
      </c>
      <c r="Q173" s="4">
        <v>103028</v>
      </c>
      <c r="R173" s="3">
        <v>2157</v>
      </c>
      <c r="S173" s="3">
        <v>424</v>
      </c>
      <c r="T173" s="2">
        <v>31.697590999999999</v>
      </c>
      <c r="U173" s="4">
        <v>101330</v>
      </c>
      <c r="V173" s="3">
        <v>2166</v>
      </c>
      <c r="W173" s="3">
        <v>411</v>
      </c>
      <c r="X173" s="2">
        <v>32.004125999999999</v>
      </c>
      <c r="Y173" s="3">
        <f t="shared" si="31"/>
        <v>22.213885295385943</v>
      </c>
      <c r="Z173" s="3">
        <f t="shared" si="32"/>
        <v>4.5502169881136201</v>
      </c>
      <c r="AA173" s="2">
        <f t="shared" si="33"/>
        <v>1.0519314447900552</v>
      </c>
      <c r="AB173" s="3">
        <f t="shared" si="34"/>
        <v>1.2214043035107587</v>
      </c>
      <c r="AC173" s="3">
        <f t="shared" si="35"/>
        <v>1.207977207977208</v>
      </c>
      <c r="AD173" s="2">
        <f t="shared" si="36"/>
        <v>1.2666119012009462</v>
      </c>
    </row>
    <row r="174" spans="1:30" x14ac:dyDescent="0.3">
      <c r="A174" s="3" t="s">
        <v>62</v>
      </c>
      <c r="B174" s="19" t="s">
        <v>145</v>
      </c>
      <c r="C174" s="4">
        <v>4.9803490000000004</v>
      </c>
      <c r="D174" s="3">
        <v>4638</v>
      </c>
      <c r="E174" s="3">
        <v>509</v>
      </c>
      <c r="F174" s="3">
        <v>60</v>
      </c>
      <c r="G174" s="3">
        <v>1258</v>
      </c>
      <c r="H174" s="3">
        <v>250</v>
      </c>
      <c r="I174" s="2">
        <v>42.251879000000002</v>
      </c>
      <c r="J174" s="4">
        <v>1.09453</v>
      </c>
      <c r="K174" s="3">
        <v>4638</v>
      </c>
      <c r="L174" s="3">
        <v>509</v>
      </c>
      <c r="M174" s="3">
        <v>61</v>
      </c>
      <c r="N174" s="3">
        <v>1257</v>
      </c>
      <c r="O174" s="3">
        <v>288</v>
      </c>
      <c r="P174" s="2">
        <v>40.125988999999997</v>
      </c>
      <c r="Q174" s="4">
        <v>103028</v>
      </c>
      <c r="R174" s="3">
        <v>2157</v>
      </c>
      <c r="S174" s="3">
        <v>432</v>
      </c>
      <c r="T174" s="2">
        <v>31.692170999999998</v>
      </c>
      <c r="U174" s="4">
        <v>101330</v>
      </c>
      <c r="V174" s="3">
        <v>2166</v>
      </c>
      <c r="W174" s="3">
        <v>449</v>
      </c>
      <c r="X174" s="2">
        <v>31.994198000000001</v>
      </c>
      <c r="Y174" s="3">
        <f t="shared" si="31"/>
        <v>22.213885295385943</v>
      </c>
      <c r="Z174" s="3">
        <f t="shared" si="32"/>
        <v>4.5502169881136201</v>
      </c>
      <c r="AA174" s="2">
        <f t="shared" si="33"/>
        <v>1.052980376383994</v>
      </c>
      <c r="AB174" s="3">
        <f t="shared" si="34"/>
        <v>1.2214043035107587</v>
      </c>
      <c r="AC174" s="3">
        <f t="shared" si="35"/>
        <v>1.2378223495702005</v>
      </c>
      <c r="AD174" s="2">
        <f t="shared" si="36"/>
        <v>1.266116764294879</v>
      </c>
    </row>
    <row r="175" spans="1:30" x14ac:dyDescent="0.3">
      <c r="A175" s="3" t="s">
        <v>62</v>
      </c>
      <c r="B175" s="19" t="s">
        <v>146</v>
      </c>
      <c r="C175" s="4">
        <v>4.9803490000000004</v>
      </c>
      <c r="D175" s="3">
        <v>4638</v>
      </c>
      <c r="E175" s="3">
        <v>509</v>
      </c>
      <c r="F175" s="3">
        <v>60</v>
      </c>
      <c r="G175" s="3">
        <v>1258</v>
      </c>
      <c r="H175" s="3">
        <v>253</v>
      </c>
      <c r="I175" s="2">
        <v>42.245305999999999</v>
      </c>
      <c r="J175" s="4">
        <v>1.09453</v>
      </c>
      <c r="K175" s="3">
        <v>4638</v>
      </c>
      <c r="L175" s="3">
        <v>509</v>
      </c>
      <c r="M175" s="3">
        <v>61</v>
      </c>
      <c r="N175" s="3">
        <v>1257</v>
      </c>
      <c r="O175" s="3">
        <v>286</v>
      </c>
      <c r="P175" s="2">
        <v>40.152290999999998</v>
      </c>
      <c r="Q175" s="4">
        <v>103028</v>
      </c>
      <c r="R175" s="3">
        <v>2157</v>
      </c>
      <c r="S175" s="3">
        <v>447</v>
      </c>
      <c r="T175" s="2">
        <v>31.708687000000001</v>
      </c>
      <c r="U175" s="4">
        <v>101330</v>
      </c>
      <c r="V175" s="3">
        <v>2166</v>
      </c>
      <c r="W175" s="3">
        <v>423</v>
      </c>
      <c r="X175" s="2">
        <v>32.014498000000003</v>
      </c>
      <c r="Y175" s="3">
        <f t="shared" si="31"/>
        <v>22.213885295385943</v>
      </c>
      <c r="Z175" s="3">
        <f t="shared" si="32"/>
        <v>4.5502169881136201</v>
      </c>
      <c r="AA175" s="2">
        <f t="shared" si="33"/>
        <v>1.0521269135053839</v>
      </c>
      <c r="AB175" s="3">
        <f t="shared" si="34"/>
        <v>1.2214043035107587</v>
      </c>
      <c r="AC175" s="3">
        <f t="shared" si="35"/>
        <v>1.2881844380403458</v>
      </c>
      <c r="AD175" s="2">
        <f t="shared" si="36"/>
        <v>1.2662867749774691</v>
      </c>
    </row>
    <row r="176" spans="1:30" x14ac:dyDescent="0.3">
      <c r="A176" s="3" t="s">
        <v>63</v>
      </c>
      <c r="B176" s="19" t="s">
        <v>147</v>
      </c>
      <c r="C176" s="4">
        <v>111361276.31089801</v>
      </c>
      <c r="D176" s="3">
        <v>9182</v>
      </c>
      <c r="E176" s="3">
        <v>1775</v>
      </c>
      <c r="F176" s="3">
        <v>146</v>
      </c>
      <c r="G176" s="3">
        <v>2484</v>
      </c>
      <c r="H176" s="3">
        <v>370</v>
      </c>
      <c r="I176" s="2">
        <v>233.105986</v>
      </c>
      <c r="J176" s="4">
        <v>6612684.6300759995</v>
      </c>
      <c r="K176" s="3">
        <v>9182</v>
      </c>
      <c r="L176" s="3">
        <v>1874</v>
      </c>
      <c r="M176" s="3">
        <v>152</v>
      </c>
      <c r="N176" s="3">
        <v>2498</v>
      </c>
      <c r="O176" s="3">
        <v>391</v>
      </c>
      <c r="P176" s="2">
        <v>49.230428000000003</v>
      </c>
      <c r="Q176" s="4">
        <v>2270972</v>
      </c>
      <c r="R176" s="3">
        <v>45318</v>
      </c>
      <c r="S176" s="3">
        <v>2471</v>
      </c>
      <c r="T176" s="2">
        <v>30.653931</v>
      </c>
      <c r="U176" s="4">
        <v>1979996</v>
      </c>
      <c r="V176" s="3">
        <v>42892</v>
      </c>
      <c r="W176" s="3">
        <v>2422</v>
      </c>
      <c r="X176" s="2">
        <v>50.2331</v>
      </c>
      <c r="Y176" s="3">
        <f t="shared" si="31"/>
        <v>247.32868656066216</v>
      </c>
      <c r="Z176" s="3">
        <f t="shared" si="32"/>
        <v>16.84055456151674</v>
      </c>
      <c r="AA176" s="2">
        <f t="shared" si="33"/>
        <v>4.7349981600809965</v>
      </c>
      <c r="AB176" s="3">
        <f t="shared" si="34"/>
        <v>10.365507776761207</v>
      </c>
      <c r="AC176" s="3">
        <f t="shared" si="35"/>
        <v>4.5506445672191527</v>
      </c>
      <c r="AD176" s="2">
        <f t="shared" si="36"/>
        <v>1.606007007714606</v>
      </c>
    </row>
    <row r="177" spans="1:30" x14ac:dyDescent="0.3">
      <c r="A177" s="3" t="s">
        <v>63</v>
      </c>
      <c r="B177" s="19" t="s">
        <v>145</v>
      </c>
      <c r="C177" s="4">
        <v>111361276.31089801</v>
      </c>
      <c r="D177" s="3">
        <v>9182</v>
      </c>
      <c r="E177" s="3">
        <v>1775</v>
      </c>
      <c r="F177" s="3">
        <v>146</v>
      </c>
      <c r="G177" s="3">
        <v>2484</v>
      </c>
      <c r="H177" s="3">
        <v>370</v>
      </c>
      <c r="I177" s="2">
        <v>232.98684299999999</v>
      </c>
      <c r="J177" s="4">
        <v>6612684.6300759995</v>
      </c>
      <c r="K177" s="3">
        <v>9182</v>
      </c>
      <c r="L177" s="3">
        <v>1874</v>
      </c>
      <c r="M177" s="3">
        <v>153</v>
      </c>
      <c r="N177" s="3">
        <v>2498</v>
      </c>
      <c r="O177" s="3">
        <v>386</v>
      </c>
      <c r="P177" s="2">
        <v>49.277096999999998</v>
      </c>
      <c r="Q177" s="4">
        <v>2270972</v>
      </c>
      <c r="R177" s="3">
        <v>45318</v>
      </c>
      <c r="S177" s="3">
        <v>2490</v>
      </c>
      <c r="T177" s="2">
        <v>30.787592</v>
      </c>
      <c r="U177" s="4">
        <v>1979996</v>
      </c>
      <c r="V177" s="3">
        <v>42892</v>
      </c>
      <c r="W177" s="3">
        <v>2400</v>
      </c>
      <c r="X177" s="2">
        <v>49.316600000000001</v>
      </c>
      <c r="Y177" s="3">
        <f t="shared" si="31"/>
        <v>247.32868656066216</v>
      </c>
      <c r="Z177" s="3">
        <f t="shared" si="32"/>
        <v>16.84055456151674</v>
      </c>
      <c r="AA177" s="2">
        <f t="shared" si="33"/>
        <v>4.7280959550031936</v>
      </c>
      <c r="AB177" s="3">
        <f t="shared" si="34"/>
        <v>10.365507776761207</v>
      </c>
      <c r="AC177" s="3">
        <f t="shared" si="35"/>
        <v>4.6196660482374767</v>
      </c>
      <c r="AD177" s="2">
        <f t="shared" si="36"/>
        <v>1.6005505399707778</v>
      </c>
    </row>
    <row r="178" spans="1:30" x14ac:dyDescent="0.3">
      <c r="A178" s="3" t="s">
        <v>63</v>
      </c>
      <c r="B178" s="19" t="s">
        <v>146</v>
      </c>
      <c r="C178" s="4">
        <v>111361276.31089801</v>
      </c>
      <c r="D178" s="3">
        <v>9182</v>
      </c>
      <c r="E178" s="3">
        <v>1775</v>
      </c>
      <c r="F178" s="3">
        <v>150</v>
      </c>
      <c r="G178" s="3">
        <v>2484</v>
      </c>
      <c r="H178" s="3">
        <v>368</v>
      </c>
      <c r="I178" s="2">
        <v>232.98765700000001</v>
      </c>
      <c r="J178" s="4">
        <v>6612684.6300759995</v>
      </c>
      <c r="K178" s="3">
        <v>9182</v>
      </c>
      <c r="L178" s="3">
        <v>1874</v>
      </c>
      <c r="M178" s="3">
        <v>152</v>
      </c>
      <c r="N178" s="3">
        <v>2498</v>
      </c>
      <c r="O178" s="3">
        <v>382</v>
      </c>
      <c r="P178" s="2">
        <v>49.056328000000001</v>
      </c>
      <c r="Q178" s="4">
        <v>2270972</v>
      </c>
      <c r="R178" s="3">
        <v>45318</v>
      </c>
      <c r="S178" s="3">
        <v>2486</v>
      </c>
      <c r="T178" s="2">
        <v>30.653642999999999</v>
      </c>
      <c r="U178" s="4">
        <v>1979996</v>
      </c>
      <c r="V178" s="3">
        <v>42892</v>
      </c>
      <c r="W178" s="3">
        <v>2410</v>
      </c>
      <c r="X178" s="2">
        <v>49.555233000000001</v>
      </c>
      <c r="Y178" s="3">
        <f t="shared" si="31"/>
        <v>247.32868656066216</v>
      </c>
      <c r="Z178" s="3">
        <f t="shared" si="32"/>
        <v>16.84055456151674</v>
      </c>
      <c r="AA178" s="2">
        <f t="shared" si="33"/>
        <v>4.749390476188923</v>
      </c>
      <c r="AB178" s="3">
        <f t="shared" si="34"/>
        <v>10.365507776761207</v>
      </c>
      <c r="AC178" s="3">
        <f t="shared" si="35"/>
        <v>4.6554307116104869</v>
      </c>
      <c r="AD178" s="2">
        <f t="shared" si="36"/>
        <v>1.6003425106764635</v>
      </c>
    </row>
    <row r="179" spans="1:30" x14ac:dyDescent="0.3">
      <c r="A179" s="3" t="s">
        <v>64</v>
      </c>
      <c r="B179" s="19" t="s">
        <v>147</v>
      </c>
      <c r="C179" s="4">
        <v>7.4367340000000004</v>
      </c>
      <c r="D179" s="3">
        <v>13996</v>
      </c>
      <c r="E179" s="3">
        <v>2581</v>
      </c>
      <c r="F179" s="3">
        <v>146</v>
      </c>
      <c r="G179" s="3">
        <v>3783</v>
      </c>
      <c r="H179" s="3">
        <v>430</v>
      </c>
      <c r="I179" s="2">
        <v>159.54810000000001</v>
      </c>
      <c r="J179" s="4">
        <v>1.213185</v>
      </c>
      <c r="K179" s="3">
        <v>13996</v>
      </c>
      <c r="L179" s="3">
        <v>2700</v>
      </c>
      <c r="M179" s="3">
        <v>152</v>
      </c>
      <c r="N179" s="3">
        <v>3800</v>
      </c>
      <c r="O179" s="3">
        <v>434</v>
      </c>
      <c r="P179" s="2">
        <v>54.710804000000003</v>
      </c>
      <c r="Q179" s="4">
        <v>3619113</v>
      </c>
      <c r="R179" s="3">
        <v>69321</v>
      </c>
      <c r="S179" s="3">
        <v>3798</v>
      </c>
      <c r="T179" s="2">
        <v>35.636600000000001</v>
      </c>
      <c r="U179" s="4">
        <v>3366080</v>
      </c>
      <c r="V179" s="3">
        <v>69321</v>
      </c>
      <c r="W179" s="3">
        <v>3894</v>
      </c>
      <c r="X179" s="2">
        <v>35.066299999999998</v>
      </c>
      <c r="Y179" s="3">
        <f t="shared" si="31"/>
        <v>258.58195198628181</v>
      </c>
      <c r="Z179" s="3">
        <f t="shared" si="32"/>
        <v>6.1299257738926878</v>
      </c>
      <c r="AA179" s="2">
        <f t="shared" si="33"/>
        <v>2.9162082867581329</v>
      </c>
      <c r="AB179" s="3">
        <f t="shared" si="34"/>
        <v>10.664769230769231</v>
      </c>
      <c r="AC179" s="3">
        <f t="shared" si="35"/>
        <v>6.4812286689419798</v>
      </c>
      <c r="AD179" s="2">
        <f t="shared" si="36"/>
        <v>1.5352419703338702</v>
      </c>
    </row>
    <row r="180" spans="1:30" x14ac:dyDescent="0.3">
      <c r="A180" s="3" t="s">
        <v>64</v>
      </c>
      <c r="B180" s="19" t="s">
        <v>145</v>
      </c>
      <c r="C180" s="4">
        <v>7.4367340000000004</v>
      </c>
      <c r="D180" s="3">
        <v>13996</v>
      </c>
      <c r="E180" s="3">
        <v>2581</v>
      </c>
      <c r="F180" s="3">
        <v>147</v>
      </c>
      <c r="G180" s="3">
        <v>3783</v>
      </c>
      <c r="H180" s="3">
        <v>424</v>
      </c>
      <c r="I180" s="2">
        <v>159.53584000000001</v>
      </c>
      <c r="J180" s="4">
        <v>1.213185</v>
      </c>
      <c r="K180" s="3">
        <v>13996</v>
      </c>
      <c r="L180" s="3">
        <v>2700</v>
      </c>
      <c r="M180" s="3">
        <v>153</v>
      </c>
      <c r="N180" s="3">
        <v>3800</v>
      </c>
      <c r="O180" s="3">
        <v>437</v>
      </c>
      <c r="P180" s="2">
        <v>54.948788</v>
      </c>
      <c r="Q180" s="4">
        <v>3619113</v>
      </c>
      <c r="R180" s="3">
        <v>69321</v>
      </c>
      <c r="S180" s="3">
        <v>3831</v>
      </c>
      <c r="T180" s="2">
        <v>35.880800000000001</v>
      </c>
      <c r="U180" s="4">
        <v>3366080</v>
      </c>
      <c r="V180" s="3">
        <v>69321</v>
      </c>
      <c r="W180" s="3">
        <v>3909</v>
      </c>
      <c r="X180" s="2">
        <v>35.537199999999999</v>
      </c>
      <c r="Y180" s="3">
        <f t="shared" si="31"/>
        <v>258.58195198628181</v>
      </c>
      <c r="Z180" s="3">
        <f t="shared" si="32"/>
        <v>6.1299257738926878</v>
      </c>
      <c r="AA180" s="2">
        <f t="shared" si="33"/>
        <v>2.9033550294139339</v>
      </c>
      <c r="AB180" s="3">
        <f t="shared" si="34"/>
        <v>10.664769230769231</v>
      </c>
      <c r="AC180" s="3">
        <f t="shared" si="35"/>
        <v>6.4932203389830505</v>
      </c>
      <c r="AD180" s="2">
        <f t="shared" si="36"/>
        <v>1.5314259436801856</v>
      </c>
    </row>
    <row r="181" spans="1:30" x14ac:dyDescent="0.3">
      <c r="A181" s="3" t="s">
        <v>64</v>
      </c>
      <c r="B181" s="19" t="s">
        <v>146</v>
      </c>
      <c r="C181" s="4">
        <v>7.4367340000000004</v>
      </c>
      <c r="D181" s="3">
        <v>13996</v>
      </c>
      <c r="E181" s="3">
        <v>2581</v>
      </c>
      <c r="F181" s="3">
        <v>146</v>
      </c>
      <c r="G181" s="3">
        <v>3783</v>
      </c>
      <c r="H181" s="3">
        <v>423</v>
      </c>
      <c r="I181" s="2">
        <v>159.48956999999999</v>
      </c>
      <c r="J181" s="4">
        <v>1.213185</v>
      </c>
      <c r="K181" s="3">
        <v>13996</v>
      </c>
      <c r="L181" s="3">
        <v>2700</v>
      </c>
      <c r="M181" s="3">
        <v>153</v>
      </c>
      <c r="N181" s="3">
        <v>3800</v>
      </c>
      <c r="O181" s="3">
        <v>434</v>
      </c>
      <c r="P181" s="2">
        <v>54.927053999999998</v>
      </c>
      <c r="Q181" s="4">
        <v>3619113</v>
      </c>
      <c r="R181" s="3">
        <v>69321</v>
      </c>
      <c r="S181" s="3">
        <v>3839</v>
      </c>
      <c r="T181" s="2">
        <v>35.841500000000003</v>
      </c>
      <c r="U181" s="4">
        <v>3366080</v>
      </c>
      <c r="V181" s="3">
        <v>69321</v>
      </c>
      <c r="W181" s="3">
        <v>3894</v>
      </c>
      <c r="X181" s="2">
        <v>35.121499999999997</v>
      </c>
      <c r="Y181" s="3">
        <f t="shared" si="31"/>
        <v>258.58195198628181</v>
      </c>
      <c r="Z181" s="3">
        <f t="shared" si="32"/>
        <v>6.1299257738926878</v>
      </c>
      <c r="AA181" s="2">
        <f t="shared" si="33"/>
        <v>2.9036614634383993</v>
      </c>
      <c r="AB181" s="3">
        <f t="shared" ref="AB181:AB244" si="37">R181/(L181+N181)</f>
        <v>10.664769230769231</v>
      </c>
      <c r="AC181" s="3">
        <f t="shared" ref="AC181:AC244" si="38">S181/(M181+O181)</f>
        <v>6.5400340715502558</v>
      </c>
      <c r="AD181" s="2">
        <f t="shared" ref="AD181:AD244" si="39">P181/T181</f>
        <v>1.5324987514473443</v>
      </c>
    </row>
    <row r="182" spans="1:30" x14ac:dyDescent="0.3">
      <c r="A182" s="3" t="s">
        <v>65</v>
      </c>
      <c r="B182" s="19" t="s">
        <v>147</v>
      </c>
      <c r="C182" s="4">
        <v>1.3525499999999999</v>
      </c>
      <c r="D182" s="3">
        <v>9076</v>
      </c>
      <c r="E182" s="3">
        <v>1050</v>
      </c>
      <c r="F182" s="3">
        <v>79</v>
      </c>
      <c r="G182" s="3">
        <v>2456</v>
      </c>
      <c r="H182" s="3">
        <v>363</v>
      </c>
      <c r="I182" s="2">
        <v>66.265372999999997</v>
      </c>
      <c r="J182" s="4">
        <v>0.155389</v>
      </c>
      <c r="K182" s="3">
        <v>9076</v>
      </c>
      <c r="L182" s="3">
        <v>1063</v>
      </c>
      <c r="M182" s="3">
        <v>81</v>
      </c>
      <c r="N182" s="3">
        <v>2460</v>
      </c>
      <c r="O182" s="3">
        <v>375</v>
      </c>
      <c r="P182" s="2">
        <v>41.915126000000001</v>
      </c>
      <c r="Q182" s="4">
        <v>472044</v>
      </c>
      <c r="R182" s="3">
        <v>9167</v>
      </c>
      <c r="S182" s="3">
        <v>763</v>
      </c>
      <c r="T182" s="2">
        <v>32.734605000000002</v>
      </c>
      <c r="U182" s="4">
        <v>444192</v>
      </c>
      <c r="V182" s="3">
        <v>9043</v>
      </c>
      <c r="W182" s="3">
        <v>781</v>
      </c>
      <c r="X182" s="2">
        <v>37.656999999999996</v>
      </c>
      <c r="Y182" s="3">
        <f t="shared" si="31"/>
        <v>52.010136624063463</v>
      </c>
      <c r="Z182" s="3">
        <f t="shared" si="32"/>
        <v>8.7042840870331872</v>
      </c>
      <c r="AA182" s="2">
        <f t="shared" si="33"/>
        <v>1.5809417583523426</v>
      </c>
      <c r="AB182" s="3">
        <f t="shared" si="37"/>
        <v>2.6020437127448197</v>
      </c>
      <c r="AC182" s="3">
        <f t="shared" si="38"/>
        <v>1.6732456140350878</v>
      </c>
      <c r="AD182" s="2">
        <f t="shared" si="39"/>
        <v>1.2804530862675751</v>
      </c>
    </row>
    <row r="183" spans="1:30" x14ac:dyDescent="0.3">
      <c r="A183" s="3" t="s">
        <v>65</v>
      </c>
      <c r="B183" s="19" t="s">
        <v>145</v>
      </c>
      <c r="C183" s="4">
        <v>1.3525499999999999</v>
      </c>
      <c r="D183" s="3">
        <v>9076</v>
      </c>
      <c r="E183" s="3">
        <v>1050</v>
      </c>
      <c r="F183" s="3">
        <v>78</v>
      </c>
      <c r="G183" s="3">
        <v>2456</v>
      </c>
      <c r="H183" s="3">
        <v>368</v>
      </c>
      <c r="I183" s="2">
        <v>66.514004999999997</v>
      </c>
      <c r="J183" s="4">
        <v>0.155389</v>
      </c>
      <c r="K183" s="3">
        <v>9076</v>
      </c>
      <c r="L183" s="3">
        <v>1063</v>
      </c>
      <c r="M183" s="3">
        <v>82</v>
      </c>
      <c r="N183" s="3">
        <v>2460</v>
      </c>
      <c r="O183" s="3">
        <v>370</v>
      </c>
      <c r="P183" s="2">
        <v>41.789932</v>
      </c>
      <c r="Q183" s="4">
        <v>472044</v>
      </c>
      <c r="R183" s="3">
        <v>9167</v>
      </c>
      <c r="S183" s="3">
        <v>770</v>
      </c>
      <c r="T183" s="2">
        <v>32.731915000000001</v>
      </c>
      <c r="U183" s="4">
        <v>444192</v>
      </c>
      <c r="V183" s="3">
        <v>9043</v>
      </c>
      <c r="W183" s="3">
        <v>821</v>
      </c>
      <c r="X183" s="2">
        <v>37.655093999999998</v>
      </c>
      <c r="Y183" s="3">
        <f t="shared" si="31"/>
        <v>52.010136624063463</v>
      </c>
      <c r="Z183" s="3">
        <f t="shared" si="32"/>
        <v>8.7042840870331872</v>
      </c>
      <c r="AA183" s="2">
        <f t="shared" si="33"/>
        <v>1.5916275001356786</v>
      </c>
      <c r="AB183" s="3">
        <f t="shared" si="37"/>
        <v>2.6020437127448197</v>
      </c>
      <c r="AC183" s="3">
        <f t="shared" si="38"/>
        <v>1.7035398230088497</v>
      </c>
      <c r="AD183" s="2">
        <f t="shared" si="39"/>
        <v>1.2767334877901277</v>
      </c>
    </row>
    <row r="184" spans="1:30" x14ac:dyDescent="0.3">
      <c r="A184" s="3" t="s">
        <v>65</v>
      </c>
      <c r="B184" s="19" t="s">
        <v>146</v>
      </c>
      <c r="C184" s="4">
        <v>1.3525499999999999</v>
      </c>
      <c r="D184" s="3">
        <v>9076</v>
      </c>
      <c r="E184" s="3">
        <v>1050</v>
      </c>
      <c r="F184" s="3">
        <v>85</v>
      </c>
      <c r="G184" s="3">
        <v>2456</v>
      </c>
      <c r="H184" s="3">
        <v>366</v>
      </c>
      <c r="I184" s="2">
        <v>66.510632000000001</v>
      </c>
      <c r="J184" s="4">
        <v>0.155389</v>
      </c>
      <c r="K184" s="3">
        <v>9076</v>
      </c>
      <c r="L184" s="3">
        <v>1063</v>
      </c>
      <c r="M184" s="3">
        <v>81</v>
      </c>
      <c r="N184" s="3">
        <v>2460</v>
      </c>
      <c r="O184" s="3">
        <v>375</v>
      </c>
      <c r="P184" s="2">
        <v>41.802593999999999</v>
      </c>
      <c r="Q184" s="4">
        <v>472044</v>
      </c>
      <c r="R184" s="3">
        <v>9167</v>
      </c>
      <c r="S184" s="3">
        <v>756</v>
      </c>
      <c r="T184" s="2">
        <v>32.752699999999997</v>
      </c>
      <c r="U184" s="4">
        <v>444192</v>
      </c>
      <c r="V184" s="3">
        <v>9043</v>
      </c>
      <c r="W184" s="3">
        <v>797</v>
      </c>
      <c r="X184" s="2">
        <v>37.652884999999998</v>
      </c>
      <c r="Y184" s="3">
        <f t="shared" si="31"/>
        <v>52.010136624063463</v>
      </c>
      <c r="Z184" s="3">
        <f t="shared" si="32"/>
        <v>8.7042840870331872</v>
      </c>
      <c r="AA184" s="2">
        <f t="shared" si="33"/>
        <v>1.5910647076112072</v>
      </c>
      <c r="AB184" s="3">
        <f t="shared" si="37"/>
        <v>2.6020437127448197</v>
      </c>
      <c r="AC184" s="3">
        <f t="shared" si="38"/>
        <v>1.6578947368421053</v>
      </c>
      <c r="AD184" s="2">
        <f t="shared" si="39"/>
        <v>1.2763098614770692</v>
      </c>
    </row>
    <row r="185" spans="1:30" x14ac:dyDescent="0.3">
      <c r="A185" s="3" t="s">
        <v>66</v>
      </c>
      <c r="B185" s="19" t="s">
        <v>147</v>
      </c>
      <c r="C185" s="4">
        <v>17.157710000000002</v>
      </c>
      <c r="D185" s="3">
        <v>6326</v>
      </c>
      <c r="E185" s="3">
        <v>855</v>
      </c>
      <c r="F185" s="3">
        <v>97</v>
      </c>
      <c r="G185" s="3">
        <v>1714</v>
      </c>
      <c r="H185" s="3">
        <v>399</v>
      </c>
      <c r="I185" s="2">
        <v>2878.4463000000001</v>
      </c>
      <c r="J185" s="4">
        <v>9.9070000000000005E-2</v>
      </c>
      <c r="K185" s="3">
        <v>6326</v>
      </c>
      <c r="L185" s="3">
        <v>866</v>
      </c>
      <c r="M185" s="3">
        <v>100</v>
      </c>
      <c r="N185" s="3">
        <v>1714</v>
      </c>
      <c r="O185" s="3">
        <v>381</v>
      </c>
      <c r="P185" s="2">
        <v>56.0792</v>
      </c>
      <c r="Q185" s="4">
        <v>687000</v>
      </c>
      <c r="R185" s="3">
        <v>13284</v>
      </c>
      <c r="S185" s="3">
        <v>949</v>
      </c>
      <c r="T185" s="2">
        <v>38.628627000000002</v>
      </c>
      <c r="U185" s="4">
        <v>620140</v>
      </c>
      <c r="V185" s="3">
        <v>12800</v>
      </c>
      <c r="W185" s="3">
        <v>982</v>
      </c>
      <c r="X185" s="2">
        <v>38.493479999999998</v>
      </c>
      <c r="Y185" s="3">
        <f t="shared" si="31"/>
        <v>108.59943092001265</v>
      </c>
      <c r="Z185" s="3">
        <f t="shared" si="32"/>
        <v>173.18774603815484</v>
      </c>
      <c r="AA185" s="2">
        <f t="shared" si="33"/>
        <v>51.328233997631919</v>
      </c>
      <c r="AB185" s="3">
        <f t="shared" si="37"/>
        <v>5.148837209302326</v>
      </c>
      <c r="AC185" s="3">
        <f t="shared" si="38"/>
        <v>1.972972972972973</v>
      </c>
      <c r="AD185" s="2">
        <f t="shared" si="39"/>
        <v>1.4517523493651483</v>
      </c>
    </row>
    <row r="186" spans="1:30" x14ac:dyDescent="0.3">
      <c r="A186" s="3" t="s">
        <v>66</v>
      </c>
      <c r="B186" s="19" t="s">
        <v>145</v>
      </c>
      <c r="C186" s="4">
        <v>17.157710000000002</v>
      </c>
      <c r="D186" s="3">
        <v>6326</v>
      </c>
      <c r="E186" s="3">
        <v>855</v>
      </c>
      <c r="F186" s="3">
        <v>97</v>
      </c>
      <c r="G186" s="3">
        <v>1714</v>
      </c>
      <c r="H186" s="3">
        <v>400</v>
      </c>
      <c r="I186" s="2">
        <v>2877.4982</v>
      </c>
      <c r="J186" s="4">
        <v>9.9070000000000005E-2</v>
      </c>
      <c r="K186" s="3">
        <v>6326</v>
      </c>
      <c r="L186" s="3">
        <v>866</v>
      </c>
      <c r="M186" s="3">
        <v>99</v>
      </c>
      <c r="N186" s="3">
        <v>1714</v>
      </c>
      <c r="O186" s="3">
        <v>383</v>
      </c>
      <c r="P186" s="2">
        <v>56.092838</v>
      </c>
      <c r="Q186" s="4">
        <v>687000</v>
      </c>
      <c r="R186" s="3">
        <v>13284</v>
      </c>
      <c r="S186" s="3">
        <v>977</v>
      </c>
      <c r="T186" s="2">
        <v>38.451039000000002</v>
      </c>
      <c r="U186" s="4">
        <v>620140</v>
      </c>
      <c r="V186" s="3">
        <v>12800</v>
      </c>
      <c r="W186" s="3">
        <v>990</v>
      </c>
      <c r="X186" s="2">
        <v>38.323687</v>
      </c>
      <c r="Y186" s="3">
        <f t="shared" si="31"/>
        <v>108.59943092001265</v>
      </c>
      <c r="Z186" s="3">
        <f t="shared" si="32"/>
        <v>173.18774603815484</v>
      </c>
      <c r="AA186" s="2">
        <f t="shared" si="33"/>
        <v>51.298852092311677</v>
      </c>
      <c r="AB186" s="3">
        <f t="shared" si="37"/>
        <v>5.148837209302326</v>
      </c>
      <c r="AC186" s="3">
        <f t="shared" si="38"/>
        <v>2.0269709543568464</v>
      </c>
      <c r="AD186" s="2">
        <f t="shared" si="39"/>
        <v>1.4588120232589814</v>
      </c>
    </row>
    <row r="187" spans="1:30" x14ac:dyDescent="0.3">
      <c r="A187" s="3" t="s">
        <v>66</v>
      </c>
      <c r="B187" s="19" t="s">
        <v>146</v>
      </c>
      <c r="C187" s="4">
        <v>17.157710000000002</v>
      </c>
      <c r="D187" s="3">
        <v>6326</v>
      </c>
      <c r="E187" s="3">
        <v>855</v>
      </c>
      <c r="F187" s="3">
        <v>97</v>
      </c>
      <c r="G187" s="3">
        <v>1714</v>
      </c>
      <c r="H187" s="3">
        <v>396</v>
      </c>
      <c r="I187" s="2">
        <v>2880.0082000000002</v>
      </c>
      <c r="J187" s="4">
        <v>9.9070000000000005E-2</v>
      </c>
      <c r="K187" s="3">
        <v>6326</v>
      </c>
      <c r="L187" s="3">
        <v>866</v>
      </c>
      <c r="M187" s="3">
        <v>99</v>
      </c>
      <c r="N187" s="3">
        <v>1714</v>
      </c>
      <c r="O187" s="3">
        <v>379</v>
      </c>
      <c r="P187" s="2">
        <v>56.103954000000002</v>
      </c>
      <c r="Q187" s="4">
        <v>687000</v>
      </c>
      <c r="R187" s="3">
        <v>13284</v>
      </c>
      <c r="S187" s="3">
        <v>945</v>
      </c>
      <c r="T187" s="2">
        <v>38.618447000000003</v>
      </c>
      <c r="U187" s="4">
        <v>620140</v>
      </c>
      <c r="V187" s="3">
        <v>12800</v>
      </c>
      <c r="W187" s="3">
        <v>962</v>
      </c>
      <c r="X187" s="2">
        <v>38.320909999999998</v>
      </c>
      <c r="Y187" s="3">
        <f t="shared" si="31"/>
        <v>108.59943092001265</v>
      </c>
      <c r="Z187" s="3">
        <f t="shared" si="32"/>
        <v>173.18774603815484</v>
      </c>
      <c r="AA187" s="2">
        <f t="shared" si="33"/>
        <v>51.333426517496434</v>
      </c>
      <c r="AB187" s="3">
        <f t="shared" si="37"/>
        <v>5.148837209302326</v>
      </c>
      <c r="AC187" s="3">
        <f t="shared" si="38"/>
        <v>1.9769874476987448</v>
      </c>
      <c r="AD187" s="2">
        <f t="shared" si="39"/>
        <v>1.4527760269593439</v>
      </c>
    </row>
    <row r="188" spans="1:30" x14ac:dyDescent="0.3">
      <c r="A188" s="3" t="s">
        <v>67</v>
      </c>
      <c r="B188" s="19" t="s">
        <v>147</v>
      </c>
      <c r="C188" s="4">
        <v>2.2374510000000001</v>
      </c>
      <c r="D188" s="3">
        <v>13040</v>
      </c>
      <c r="E188" s="3">
        <v>2002</v>
      </c>
      <c r="F188" s="3">
        <v>107</v>
      </c>
      <c r="G188" s="3">
        <v>3603</v>
      </c>
      <c r="H188" s="3">
        <v>506</v>
      </c>
      <c r="I188" s="2">
        <v>211.01179999999999</v>
      </c>
      <c r="J188" s="4">
        <v>0.16533999999999999</v>
      </c>
      <c r="K188" s="3">
        <v>13040</v>
      </c>
      <c r="L188" s="3">
        <v>1885</v>
      </c>
      <c r="M188" s="3">
        <v>103</v>
      </c>
      <c r="N188" s="3">
        <v>3536</v>
      </c>
      <c r="O188" s="3">
        <v>468</v>
      </c>
      <c r="P188" s="2">
        <v>49.442540999999999</v>
      </c>
      <c r="Q188" s="4">
        <v>1571248</v>
      </c>
      <c r="R188" s="3">
        <v>30648</v>
      </c>
      <c r="S188" s="3">
        <v>1839</v>
      </c>
      <c r="T188" s="2">
        <v>39.196888000000001</v>
      </c>
      <c r="U188" s="4">
        <v>1469928</v>
      </c>
      <c r="V188" s="3">
        <v>30454</v>
      </c>
      <c r="W188" s="3">
        <v>1825</v>
      </c>
      <c r="X188" s="2">
        <v>39.3705</v>
      </c>
      <c r="Y188" s="3">
        <f t="shared" si="31"/>
        <v>120.49447852760736</v>
      </c>
      <c r="Z188" s="3">
        <f t="shared" si="32"/>
        <v>13.53242409580259</v>
      </c>
      <c r="AA188" s="2">
        <f t="shared" si="33"/>
        <v>4.2678186786556944</v>
      </c>
      <c r="AB188" s="3">
        <f t="shared" si="37"/>
        <v>5.6535694521306032</v>
      </c>
      <c r="AC188" s="3">
        <f t="shared" si="38"/>
        <v>3.2206654991243431</v>
      </c>
      <c r="AD188" s="2">
        <f t="shared" si="39"/>
        <v>1.2613894501012426</v>
      </c>
    </row>
    <row r="189" spans="1:30" x14ac:dyDescent="0.3">
      <c r="A189" s="3" t="s">
        <v>67</v>
      </c>
      <c r="B189" s="19" t="s">
        <v>145</v>
      </c>
      <c r="C189" s="4">
        <v>2.2374510000000001</v>
      </c>
      <c r="D189" s="3">
        <v>13040</v>
      </c>
      <c r="E189" s="3">
        <v>2002</v>
      </c>
      <c r="F189" s="3">
        <v>106</v>
      </c>
      <c r="G189" s="3">
        <v>3603</v>
      </c>
      <c r="H189" s="3">
        <v>511</v>
      </c>
      <c r="I189" s="2">
        <v>211.079275</v>
      </c>
      <c r="J189" s="4">
        <v>0.16533999999999999</v>
      </c>
      <c r="K189" s="3">
        <v>13040</v>
      </c>
      <c r="L189" s="3">
        <v>1885</v>
      </c>
      <c r="M189" s="3">
        <v>103</v>
      </c>
      <c r="N189" s="3">
        <v>3536</v>
      </c>
      <c r="O189" s="3">
        <v>469</v>
      </c>
      <c r="P189" s="2">
        <v>49.423828</v>
      </c>
      <c r="Q189" s="4">
        <v>1571248</v>
      </c>
      <c r="R189" s="3">
        <v>30648</v>
      </c>
      <c r="S189" s="3">
        <v>1859</v>
      </c>
      <c r="T189" s="2">
        <v>39.261817999999998</v>
      </c>
      <c r="U189" s="4">
        <v>1469928</v>
      </c>
      <c r="V189" s="3">
        <v>30454</v>
      </c>
      <c r="W189" s="3">
        <v>1796</v>
      </c>
      <c r="X189" s="2">
        <v>39.284992000000003</v>
      </c>
      <c r="Y189" s="3">
        <f t="shared" si="31"/>
        <v>120.49447852760736</v>
      </c>
      <c r="Z189" s="3">
        <f t="shared" si="32"/>
        <v>13.53242409580259</v>
      </c>
      <c r="AA189" s="2">
        <f t="shared" si="33"/>
        <v>4.2707998053084841</v>
      </c>
      <c r="AB189" s="3">
        <f t="shared" si="37"/>
        <v>5.6535694521306032</v>
      </c>
      <c r="AC189" s="3">
        <f t="shared" si="38"/>
        <v>3.25</v>
      </c>
      <c r="AD189" s="2">
        <f t="shared" si="39"/>
        <v>1.2588267817858052</v>
      </c>
    </row>
    <row r="190" spans="1:30" x14ac:dyDescent="0.3">
      <c r="A190" s="3" t="s">
        <v>67</v>
      </c>
      <c r="B190" s="19" t="s">
        <v>146</v>
      </c>
      <c r="C190" s="4">
        <v>2.2374510000000001</v>
      </c>
      <c r="D190" s="3">
        <v>13040</v>
      </c>
      <c r="E190" s="3">
        <v>2002</v>
      </c>
      <c r="F190" s="3">
        <v>106</v>
      </c>
      <c r="G190" s="3">
        <v>3603</v>
      </c>
      <c r="H190" s="3">
        <v>507</v>
      </c>
      <c r="I190" s="2">
        <v>211.04695000000001</v>
      </c>
      <c r="J190" s="4">
        <v>0.16533999999999999</v>
      </c>
      <c r="K190" s="3">
        <v>13040</v>
      </c>
      <c r="L190" s="3">
        <v>1885</v>
      </c>
      <c r="M190" s="3">
        <v>103</v>
      </c>
      <c r="N190" s="3">
        <v>3536</v>
      </c>
      <c r="O190" s="3">
        <v>474</v>
      </c>
      <c r="P190" s="2">
        <v>49.437348</v>
      </c>
      <c r="Q190" s="4">
        <v>1571248</v>
      </c>
      <c r="R190" s="3">
        <v>30648</v>
      </c>
      <c r="S190" s="3">
        <v>1852</v>
      </c>
      <c r="T190" s="2">
        <v>39.271335000000001</v>
      </c>
      <c r="U190" s="4">
        <v>1469928</v>
      </c>
      <c r="V190" s="3">
        <v>30454</v>
      </c>
      <c r="W190" s="3">
        <v>1789</v>
      </c>
      <c r="X190" s="2">
        <v>39.395722999999997</v>
      </c>
      <c r="Y190" s="3">
        <f t="shared" si="31"/>
        <v>120.49447852760736</v>
      </c>
      <c r="Z190" s="3">
        <f t="shared" si="32"/>
        <v>13.53242409580259</v>
      </c>
      <c r="AA190" s="2">
        <f t="shared" si="33"/>
        <v>4.2689779799676959</v>
      </c>
      <c r="AB190" s="3">
        <f t="shared" si="37"/>
        <v>5.6535694521306032</v>
      </c>
      <c r="AC190" s="3">
        <f t="shared" si="38"/>
        <v>3.2097053726169844</v>
      </c>
      <c r="AD190" s="2">
        <f t="shared" si="39"/>
        <v>1.2588659896588694</v>
      </c>
    </row>
    <row r="191" spans="1:30" x14ac:dyDescent="0.3">
      <c r="A191" s="3" t="s">
        <v>68</v>
      </c>
      <c r="B191" s="19" t="s">
        <v>147</v>
      </c>
      <c r="C191" s="4">
        <v>83293.432887999996</v>
      </c>
      <c r="D191" s="3">
        <v>19090</v>
      </c>
      <c r="E191" s="3">
        <v>2942</v>
      </c>
      <c r="F191" s="3">
        <v>121</v>
      </c>
      <c r="G191" s="3">
        <v>5156</v>
      </c>
      <c r="H191" s="3">
        <v>464</v>
      </c>
      <c r="I191" s="2">
        <v>153.55180999999999</v>
      </c>
      <c r="J191" s="4">
        <v>12140.331351000001</v>
      </c>
      <c r="K191" s="3">
        <v>19090</v>
      </c>
      <c r="L191" s="3">
        <v>3036</v>
      </c>
      <c r="M191" s="3">
        <v>125</v>
      </c>
      <c r="N191" s="3">
        <v>5160</v>
      </c>
      <c r="O191" s="3">
        <v>450</v>
      </c>
      <c r="P191" s="2">
        <v>48.130245000000002</v>
      </c>
      <c r="Q191" s="4">
        <v>3746982</v>
      </c>
      <c r="R191" s="3">
        <v>74770</v>
      </c>
      <c r="S191" s="3">
        <v>4023</v>
      </c>
      <c r="T191" s="2">
        <v>35.507399999999997</v>
      </c>
      <c r="U191" s="4">
        <v>3519558</v>
      </c>
      <c r="V191" s="3">
        <v>74479</v>
      </c>
      <c r="W191" s="3">
        <v>4086</v>
      </c>
      <c r="X191" s="2">
        <v>36.0749</v>
      </c>
      <c r="Y191" s="3">
        <f t="shared" si="31"/>
        <v>196.27983237297013</v>
      </c>
      <c r="Z191" s="3">
        <f t="shared" si="32"/>
        <v>6.8608862871884551</v>
      </c>
      <c r="AA191" s="2">
        <f t="shared" si="33"/>
        <v>3.1903392554930892</v>
      </c>
      <c r="AB191" s="3">
        <f t="shared" si="37"/>
        <v>9.1227428013665204</v>
      </c>
      <c r="AC191" s="3">
        <f t="shared" si="38"/>
        <v>6.9965217391304346</v>
      </c>
      <c r="AD191" s="2">
        <f t="shared" si="39"/>
        <v>1.3554989945757787</v>
      </c>
    </row>
    <row r="192" spans="1:30" x14ac:dyDescent="0.3">
      <c r="A192" s="3" t="s">
        <v>68</v>
      </c>
      <c r="B192" s="19" t="s">
        <v>145</v>
      </c>
      <c r="C192" s="4">
        <v>83293.432887999996</v>
      </c>
      <c r="D192" s="3">
        <v>19090</v>
      </c>
      <c r="E192" s="3">
        <v>2942</v>
      </c>
      <c r="F192" s="3">
        <v>121</v>
      </c>
      <c r="G192" s="3">
        <v>5156</v>
      </c>
      <c r="H192" s="3">
        <v>470</v>
      </c>
      <c r="I192" s="2">
        <v>153.55968999999999</v>
      </c>
      <c r="J192" s="4">
        <v>12140.331351000001</v>
      </c>
      <c r="K192" s="3">
        <v>19090</v>
      </c>
      <c r="L192" s="3">
        <v>3036</v>
      </c>
      <c r="M192" s="3">
        <v>125</v>
      </c>
      <c r="N192" s="3">
        <v>5160</v>
      </c>
      <c r="O192" s="3">
        <v>452</v>
      </c>
      <c r="P192" s="2">
        <v>48.154747</v>
      </c>
      <c r="Q192" s="4">
        <v>3746982</v>
      </c>
      <c r="R192" s="3">
        <v>74770</v>
      </c>
      <c r="S192" s="3">
        <v>3998</v>
      </c>
      <c r="T192" s="2">
        <v>35.937600000000003</v>
      </c>
      <c r="U192" s="4">
        <v>3519558</v>
      </c>
      <c r="V192" s="3">
        <v>74479</v>
      </c>
      <c r="W192" s="3">
        <v>4058</v>
      </c>
      <c r="X192" s="2">
        <v>36.079300000000003</v>
      </c>
      <c r="Y192" s="3">
        <f t="shared" si="31"/>
        <v>196.27983237297013</v>
      </c>
      <c r="Z192" s="3">
        <f t="shared" si="32"/>
        <v>6.8608862871884551</v>
      </c>
      <c r="AA192" s="2">
        <f t="shared" si="33"/>
        <v>3.1888795927014213</v>
      </c>
      <c r="AB192" s="3">
        <f t="shared" si="37"/>
        <v>9.1227428013665204</v>
      </c>
      <c r="AC192" s="3">
        <f t="shared" si="38"/>
        <v>6.9289428076256501</v>
      </c>
      <c r="AD192" s="2">
        <f t="shared" si="39"/>
        <v>1.3399544488224031</v>
      </c>
    </row>
    <row r="193" spans="1:30" x14ac:dyDescent="0.3">
      <c r="A193" s="3" t="s">
        <v>68</v>
      </c>
      <c r="B193" s="19" t="s">
        <v>146</v>
      </c>
      <c r="C193" s="4">
        <v>83293.432887999996</v>
      </c>
      <c r="D193" s="3">
        <v>19090</v>
      </c>
      <c r="E193" s="3">
        <v>2942</v>
      </c>
      <c r="F193" s="3">
        <v>121</v>
      </c>
      <c r="G193" s="3">
        <v>5156</v>
      </c>
      <c r="H193" s="3">
        <v>465</v>
      </c>
      <c r="I193" s="2">
        <v>153.59116</v>
      </c>
      <c r="J193" s="4">
        <v>12140.331351000001</v>
      </c>
      <c r="K193" s="3">
        <v>19090</v>
      </c>
      <c r="L193" s="3">
        <v>3036</v>
      </c>
      <c r="M193" s="3">
        <v>125</v>
      </c>
      <c r="N193" s="3">
        <v>5160</v>
      </c>
      <c r="O193" s="3">
        <v>456</v>
      </c>
      <c r="P193" s="2">
        <v>48.190463000000001</v>
      </c>
      <c r="Q193" s="4">
        <v>3746982</v>
      </c>
      <c r="R193" s="3">
        <v>74770</v>
      </c>
      <c r="S193" s="3">
        <v>3973</v>
      </c>
      <c r="T193" s="2">
        <v>36.365200000000002</v>
      </c>
      <c r="U193" s="4">
        <v>3519558</v>
      </c>
      <c r="V193" s="3">
        <v>74479</v>
      </c>
      <c r="W193" s="3">
        <v>4069</v>
      </c>
      <c r="X193" s="2">
        <v>35.598599999999998</v>
      </c>
      <c r="Y193" s="3">
        <f t="shared" si="31"/>
        <v>196.27983237297013</v>
      </c>
      <c r="Z193" s="3">
        <f t="shared" si="32"/>
        <v>6.8608862871884551</v>
      </c>
      <c r="AA193" s="2">
        <f t="shared" si="33"/>
        <v>3.1871692122982922</v>
      </c>
      <c r="AB193" s="3">
        <f t="shared" si="37"/>
        <v>9.1227428013665204</v>
      </c>
      <c r="AC193" s="3">
        <f t="shared" si="38"/>
        <v>6.8382099827882961</v>
      </c>
      <c r="AD193" s="2">
        <f t="shared" si="39"/>
        <v>1.3251807497277617</v>
      </c>
    </row>
    <row r="194" spans="1:30" x14ac:dyDescent="0.3">
      <c r="A194" s="3" t="s">
        <v>69</v>
      </c>
      <c r="B194" s="19" t="s">
        <v>147</v>
      </c>
      <c r="C194" s="4">
        <v>9353398.4830719996</v>
      </c>
      <c r="D194" s="3">
        <v>7074</v>
      </c>
      <c r="E194" s="3">
        <v>1020</v>
      </c>
      <c r="F194" s="3">
        <v>109</v>
      </c>
      <c r="G194" s="3">
        <v>1912</v>
      </c>
      <c r="H194" s="3">
        <v>348</v>
      </c>
      <c r="I194" s="2">
        <v>101.073207</v>
      </c>
      <c r="J194" s="4">
        <v>1221617.7669510001</v>
      </c>
      <c r="K194" s="3">
        <v>7074</v>
      </c>
      <c r="L194" s="3">
        <v>1048</v>
      </c>
      <c r="M194" s="3">
        <v>109</v>
      </c>
      <c r="N194" s="3">
        <v>1917</v>
      </c>
      <c r="O194" s="3">
        <v>362</v>
      </c>
      <c r="P194" s="2">
        <v>42.9758</v>
      </c>
      <c r="Q194" s="4">
        <v>1053822</v>
      </c>
      <c r="R194" s="3">
        <v>20732</v>
      </c>
      <c r="S194" s="3">
        <v>1304</v>
      </c>
      <c r="T194" s="2">
        <v>33.255116000000001</v>
      </c>
      <c r="U194" s="4">
        <v>989996</v>
      </c>
      <c r="V194" s="3">
        <v>20918</v>
      </c>
      <c r="W194" s="3">
        <v>1317</v>
      </c>
      <c r="X194" s="2">
        <v>32.969366999999998</v>
      </c>
      <c r="Y194" s="3">
        <f t="shared" si="31"/>
        <v>148.97116200169634</v>
      </c>
      <c r="Z194" s="3">
        <f t="shared" si="32"/>
        <v>7.6565671653719249</v>
      </c>
      <c r="AA194" s="2">
        <f t="shared" si="33"/>
        <v>2.3518633044643731</v>
      </c>
      <c r="AB194" s="3">
        <f t="shared" si="37"/>
        <v>6.9922428330522761</v>
      </c>
      <c r="AC194" s="3">
        <f t="shared" si="38"/>
        <v>2.7685774946921442</v>
      </c>
      <c r="AD194" s="2">
        <f t="shared" si="39"/>
        <v>1.2923064228673866</v>
      </c>
    </row>
    <row r="195" spans="1:30" x14ac:dyDescent="0.3">
      <c r="A195" s="3" t="s">
        <v>69</v>
      </c>
      <c r="B195" s="19" t="s">
        <v>145</v>
      </c>
      <c r="C195" s="4">
        <v>9353398.4830719996</v>
      </c>
      <c r="D195" s="3">
        <v>7074</v>
      </c>
      <c r="E195" s="3">
        <v>1020</v>
      </c>
      <c r="F195" s="3">
        <v>108</v>
      </c>
      <c r="G195" s="3">
        <v>1912</v>
      </c>
      <c r="H195" s="3">
        <v>349</v>
      </c>
      <c r="I195" s="2">
        <v>101.509173</v>
      </c>
      <c r="J195" s="4">
        <v>1221617.7669510001</v>
      </c>
      <c r="K195" s="3">
        <v>7074</v>
      </c>
      <c r="L195" s="3">
        <v>1048</v>
      </c>
      <c r="M195" s="3">
        <v>109</v>
      </c>
      <c r="N195" s="3">
        <v>1917</v>
      </c>
      <c r="O195" s="3">
        <v>358</v>
      </c>
      <c r="P195" s="2">
        <v>43.119847999999998</v>
      </c>
      <c r="Q195" s="4">
        <v>1053822</v>
      </c>
      <c r="R195" s="3">
        <v>20732</v>
      </c>
      <c r="S195" s="3">
        <v>1268</v>
      </c>
      <c r="T195" s="2">
        <v>33.258811999999999</v>
      </c>
      <c r="U195" s="4">
        <v>989996</v>
      </c>
      <c r="V195" s="3">
        <v>20918</v>
      </c>
      <c r="W195" s="3">
        <v>1323</v>
      </c>
      <c r="X195" s="2">
        <v>32.973166999999997</v>
      </c>
      <c r="Y195" s="3">
        <f t="shared" si="31"/>
        <v>148.97116200169634</v>
      </c>
      <c r="Z195" s="3">
        <f t="shared" si="32"/>
        <v>7.6565671653719249</v>
      </c>
      <c r="AA195" s="2">
        <f t="shared" si="33"/>
        <v>2.3541171341791376</v>
      </c>
      <c r="AB195" s="3">
        <f t="shared" si="37"/>
        <v>6.9922428330522761</v>
      </c>
      <c r="AC195" s="3">
        <f t="shared" si="38"/>
        <v>2.7152034261241971</v>
      </c>
      <c r="AD195" s="2">
        <f t="shared" si="39"/>
        <v>1.2964939336979324</v>
      </c>
    </row>
    <row r="196" spans="1:30" x14ac:dyDescent="0.3">
      <c r="A196" s="3" t="s">
        <v>69</v>
      </c>
      <c r="B196" s="19" t="s">
        <v>145</v>
      </c>
      <c r="C196" s="4">
        <v>9353398.4830719996</v>
      </c>
      <c r="D196" s="3">
        <v>7074</v>
      </c>
      <c r="E196" s="3">
        <v>1020</v>
      </c>
      <c r="F196" s="3">
        <v>109</v>
      </c>
      <c r="G196" s="3">
        <v>1912</v>
      </c>
      <c r="H196" s="3">
        <v>353</v>
      </c>
      <c r="I196" s="2">
        <v>101.54549299999999</v>
      </c>
      <c r="J196" s="4">
        <v>1221617.7669510001</v>
      </c>
      <c r="K196" s="3">
        <v>7074</v>
      </c>
      <c r="L196" s="3">
        <v>1048</v>
      </c>
      <c r="M196" s="3">
        <v>109</v>
      </c>
      <c r="N196" s="3">
        <v>1917</v>
      </c>
      <c r="O196" s="3">
        <v>364</v>
      </c>
      <c r="P196" s="2">
        <v>43.103057999999997</v>
      </c>
      <c r="Q196" s="4">
        <v>1053822</v>
      </c>
      <c r="R196" s="3">
        <v>20732</v>
      </c>
      <c r="S196" s="3">
        <v>1261</v>
      </c>
      <c r="T196" s="2">
        <v>33.131487</v>
      </c>
      <c r="U196" s="4">
        <v>989996</v>
      </c>
      <c r="V196" s="3">
        <v>20918</v>
      </c>
      <c r="W196" s="3">
        <v>1336</v>
      </c>
      <c r="X196" s="2">
        <v>32.952630999999997</v>
      </c>
      <c r="Y196" s="3">
        <f t="shared" si="31"/>
        <v>148.97116200169634</v>
      </c>
      <c r="Z196" s="3">
        <f t="shared" si="32"/>
        <v>7.6565671653719249</v>
      </c>
      <c r="AA196" s="2">
        <f t="shared" si="33"/>
        <v>2.3558767686506141</v>
      </c>
      <c r="AB196" s="3">
        <f t="shared" si="37"/>
        <v>6.9922428330522761</v>
      </c>
      <c r="AC196" s="3">
        <f t="shared" si="38"/>
        <v>2.6659619450317127</v>
      </c>
      <c r="AD196" s="2">
        <f t="shared" si="39"/>
        <v>1.30096961841767</v>
      </c>
    </row>
    <row r="197" spans="1:30" x14ac:dyDescent="0.3">
      <c r="A197" s="3" t="s">
        <v>70</v>
      </c>
      <c r="B197" s="19" t="s">
        <v>146</v>
      </c>
      <c r="C197" s="4">
        <v>22360313.73745</v>
      </c>
      <c r="D197" s="3">
        <v>7532</v>
      </c>
      <c r="E197" s="3">
        <v>1130</v>
      </c>
      <c r="F197" s="3">
        <v>110</v>
      </c>
      <c r="G197" s="3">
        <v>2038</v>
      </c>
      <c r="H197" s="3">
        <v>345</v>
      </c>
      <c r="I197" s="2">
        <v>117.240123</v>
      </c>
      <c r="J197" s="4">
        <v>1787777.0181509999</v>
      </c>
      <c r="K197" s="3">
        <v>7538</v>
      </c>
      <c r="L197" s="3">
        <v>1132</v>
      </c>
      <c r="M197" s="3">
        <v>109</v>
      </c>
      <c r="N197" s="3">
        <v>2043</v>
      </c>
      <c r="O197" s="3">
        <v>356</v>
      </c>
      <c r="P197" s="2">
        <v>44.826087000000001</v>
      </c>
      <c r="Q197" s="4">
        <v>1062214</v>
      </c>
      <c r="R197" s="3">
        <v>20253</v>
      </c>
      <c r="S197" s="3">
        <v>1269</v>
      </c>
      <c r="T197" s="2">
        <v>34.611139999999999</v>
      </c>
      <c r="U197" s="4">
        <v>990002</v>
      </c>
      <c r="V197" s="3">
        <v>20149</v>
      </c>
      <c r="W197" s="3">
        <v>1337</v>
      </c>
      <c r="X197" s="2">
        <v>35.166184000000001</v>
      </c>
      <c r="Y197" s="3">
        <f t="shared" si="31"/>
        <v>140.9145661979305</v>
      </c>
      <c r="Z197" s="3">
        <f t="shared" si="32"/>
        <v>12.507328101004481</v>
      </c>
      <c r="AA197" s="2">
        <f t="shared" si="33"/>
        <v>2.6154440605087834</v>
      </c>
      <c r="AB197" s="3">
        <f t="shared" si="37"/>
        <v>6.3788976377952755</v>
      </c>
      <c r="AC197" s="3">
        <f t="shared" si="38"/>
        <v>2.7290322580645161</v>
      </c>
      <c r="AD197" s="2">
        <f t="shared" si="39"/>
        <v>1.2951346589566251</v>
      </c>
    </row>
    <row r="198" spans="1:30" x14ac:dyDescent="0.3">
      <c r="A198" s="3" t="s">
        <v>70</v>
      </c>
      <c r="B198" s="19" t="s">
        <v>147</v>
      </c>
      <c r="C198" s="4">
        <v>22360313.73745</v>
      </c>
      <c r="D198" s="3">
        <v>7532</v>
      </c>
      <c r="E198" s="3">
        <v>1130</v>
      </c>
      <c r="F198" s="3">
        <v>110</v>
      </c>
      <c r="G198" s="3">
        <v>2038</v>
      </c>
      <c r="H198" s="3">
        <v>343</v>
      </c>
      <c r="I198" s="2">
        <v>117.20622299999999</v>
      </c>
      <c r="J198" s="4">
        <v>1787777.0181509999</v>
      </c>
      <c r="K198" s="3">
        <v>7538</v>
      </c>
      <c r="L198" s="3">
        <v>1132</v>
      </c>
      <c r="M198" s="3">
        <v>107</v>
      </c>
      <c r="N198" s="3">
        <v>2043</v>
      </c>
      <c r="O198" s="3">
        <v>358</v>
      </c>
      <c r="P198" s="2">
        <v>44.856327999999998</v>
      </c>
      <c r="Q198" s="4">
        <v>1062214</v>
      </c>
      <c r="R198" s="3">
        <v>20253</v>
      </c>
      <c r="S198" s="3">
        <v>1289</v>
      </c>
      <c r="T198" s="2">
        <v>34.601367000000003</v>
      </c>
      <c r="U198" s="4">
        <v>990002</v>
      </c>
      <c r="V198" s="3">
        <v>20149</v>
      </c>
      <c r="W198" s="3">
        <v>1330</v>
      </c>
      <c r="X198" s="2">
        <v>35.174484</v>
      </c>
      <c r="Y198" s="3">
        <f t="shared" si="31"/>
        <v>140.9145661979305</v>
      </c>
      <c r="Z198" s="3">
        <f t="shared" si="32"/>
        <v>12.507328101004481</v>
      </c>
      <c r="AA198" s="2">
        <f t="shared" si="33"/>
        <v>2.6129250481671171</v>
      </c>
      <c r="AB198" s="3">
        <f t="shared" si="37"/>
        <v>6.3788976377952755</v>
      </c>
      <c r="AC198" s="3">
        <f t="shared" si="38"/>
        <v>2.7720430107526881</v>
      </c>
      <c r="AD198" s="2">
        <f t="shared" si="39"/>
        <v>1.2963744467089984</v>
      </c>
    </row>
    <row r="199" spans="1:30" x14ac:dyDescent="0.3">
      <c r="A199" s="3" t="s">
        <v>70</v>
      </c>
      <c r="B199" s="19" t="s">
        <v>145</v>
      </c>
      <c r="C199" s="4">
        <v>22360313.73745</v>
      </c>
      <c r="D199" s="3">
        <v>7532</v>
      </c>
      <c r="E199" s="3">
        <v>1130</v>
      </c>
      <c r="F199" s="3">
        <v>110</v>
      </c>
      <c r="G199" s="3">
        <v>2038</v>
      </c>
      <c r="H199" s="3">
        <v>345</v>
      </c>
      <c r="I199" s="2">
        <v>117.25666200000001</v>
      </c>
      <c r="J199" s="4">
        <v>1787777.0181509999</v>
      </c>
      <c r="K199" s="3">
        <v>7538</v>
      </c>
      <c r="L199" s="3">
        <v>1132</v>
      </c>
      <c r="M199" s="3">
        <v>108</v>
      </c>
      <c r="N199" s="3">
        <v>2043</v>
      </c>
      <c r="O199" s="3">
        <v>356</v>
      </c>
      <c r="P199" s="2">
        <v>44.851267999999997</v>
      </c>
      <c r="Q199" s="4">
        <v>1062214</v>
      </c>
      <c r="R199" s="3">
        <v>20253</v>
      </c>
      <c r="S199" s="3">
        <v>1271</v>
      </c>
      <c r="T199" s="2">
        <v>34.598550000000003</v>
      </c>
      <c r="U199" s="4">
        <v>990002</v>
      </c>
      <c r="V199" s="3">
        <v>20149</v>
      </c>
      <c r="W199" s="3">
        <v>1331</v>
      </c>
      <c r="X199" s="2">
        <v>35.155423999999996</v>
      </c>
      <c r="Y199" s="3">
        <f t="shared" si="31"/>
        <v>140.9145661979305</v>
      </c>
      <c r="Z199" s="3">
        <f t="shared" si="32"/>
        <v>12.507328101004481</v>
      </c>
      <c r="AA199" s="2">
        <f t="shared" si="33"/>
        <v>2.614344414967265</v>
      </c>
      <c r="AB199" s="3">
        <f t="shared" si="37"/>
        <v>6.3788976377952755</v>
      </c>
      <c r="AC199" s="3">
        <f t="shared" si="38"/>
        <v>2.7392241379310347</v>
      </c>
      <c r="AD199" s="2">
        <f t="shared" si="39"/>
        <v>1.296333748090599</v>
      </c>
    </row>
    <row r="200" spans="1:30" x14ac:dyDescent="0.3">
      <c r="A200" s="3" t="s">
        <v>71</v>
      </c>
      <c r="B200" s="19" t="s">
        <v>146</v>
      </c>
      <c r="C200" s="4">
        <v>0.905003</v>
      </c>
      <c r="D200" s="3">
        <v>8598</v>
      </c>
      <c r="E200" s="3">
        <v>1029</v>
      </c>
      <c r="F200" s="3">
        <v>82</v>
      </c>
      <c r="G200" s="3">
        <v>2329</v>
      </c>
      <c r="H200" s="3">
        <v>349</v>
      </c>
      <c r="I200" s="2">
        <v>69.250085999999996</v>
      </c>
      <c r="J200" s="4">
        <v>0.161971</v>
      </c>
      <c r="K200" s="3">
        <v>8598</v>
      </c>
      <c r="L200" s="3">
        <v>1049</v>
      </c>
      <c r="M200" s="3">
        <v>87</v>
      </c>
      <c r="N200" s="3">
        <v>2329</v>
      </c>
      <c r="O200" s="3">
        <v>362</v>
      </c>
      <c r="P200" s="2">
        <v>44.329594</v>
      </c>
      <c r="Q200" s="4">
        <v>462692</v>
      </c>
      <c r="R200" s="3">
        <v>9168</v>
      </c>
      <c r="S200" s="3">
        <v>755</v>
      </c>
      <c r="T200" s="2">
        <v>32.192577</v>
      </c>
      <c r="U200" s="4">
        <v>440512</v>
      </c>
      <c r="V200" s="3">
        <v>9298</v>
      </c>
      <c r="W200" s="3">
        <v>790</v>
      </c>
      <c r="X200" s="2">
        <v>32.508341999999999</v>
      </c>
      <c r="Y200" s="3">
        <f t="shared" si="31"/>
        <v>53.813910211677133</v>
      </c>
      <c r="Z200" s="3">
        <f t="shared" si="32"/>
        <v>5.5874384920757416</v>
      </c>
      <c r="AA200" s="2">
        <f t="shared" si="33"/>
        <v>1.5621637770921157</v>
      </c>
      <c r="AB200" s="3">
        <f t="shared" si="37"/>
        <v>2.714031971580817</v>
      </c>
      <c r="AC200" s="3">
        <f t="shared" si="38"/>
        <v>1.6815144766146994</v>
      </c>
      <c r="AD200" s="2">
        <f t="shared" si="39"/>
        <v>1.3770129058012348</v>
      </c>
    </row>
    <row r="201" spans="1:30" x14ac:dyDescent="0.3">
      <c r="A201" s="3" t="s">
        <v>71</v>
      </c>
      <c r="B201" s="19" t="s">
        <v>147</v>
      </c>
      <c r="C201" s="4">
        <v>0.905003</v>
      </c>
      <c r="D201" s="3">
        <v>8598</v>
      </c>
      <c r="E201" s="3">
        <v>1029</v>
      </c>
      <c r="F201" s="3">
        <v>82</v>
      </c>
      <c r="G201" s="3">
        <v>2329</v>
      </c>
      <c r="H201" s="3">
        <v>352</v>
      </c>
      <c r="I201" s="2">
        <v>69.240285999999998</v>
      </c>
      <c r="J201" s="4">
        <v>0.161971</v>
      </c>
      <c r="K201" s="3">
        <v>8598</v>
      </c>
      <c r="L201" s="3">
        <v>1049</v>
      </c>
      <c r="M201" s="3">
        <v>87</v>
      </c>
      <c r="N201" s="3">
        <v>2329</v>
      </c>
      <c r="O201" s="3">
        <v>366</v>
      </c>
      <c r="P201" s="2">
        <v>44.326866000000003</v>
      </c>
      <c r="Q201" s="4">
        <v>462692</v>
      </c>
      <c r="R201" s="3">
        <v>9168</v>
      </c>
      <c r="S201" s="3">
        <v>762</v>
      </c>
      <c r="T201" s="2">
        <v>32.187075</v>
      </c>
      <c r="U201" s="4">
        <v>440512</v>
      </c>
      <c r="V201" s="3">
        <v>9298</v>
      </c>
      <c r="W201" s="3">
        <v>828</v>
      </c>
      <c r="X201" s="2">
        <v>32.513866</v>
      </c>
      <c r="Y201" s="3">
        <f t="shared" ref="Y201:Y264" si="40">Q201/K201</f>
        <v>53.813910211677133</v>
      </c>
      <c r="Z201" s="3">
        <f t="shared" ref="Z201:Z264" si="41">C201/J201</f>
        <v>5.5874384920757416</v>
      </c>
      <c r="AA201" s="2">
        <f t="shared" ref="AA201:AA264" si="42">I201/P201</f>
        <v>1.5620388321610645</v>
      </c>
      <c r="AB201" s="3">
        <f t="shared" si="37"/>
        <v>2.714031971580817</v>
      </c>
      <c r="AC201" s="3">
        <f t="shared" si="38"/>
        <v>1.6821192052980132</v>
      </c>
      <c r="AD201" s="2">
        <f t="shared" si="39"/>
        <v>1.3771635353631855</v>
      </c>
    </row>
    <row r="202" spans="1:30" x14ac:dyDescent="0.3">
      <c r="A202" s="3" t="s">
        <v>71</v>
      </c>
      <c r="B202" s="19" t="s">
        <v>145</v>
      </c>
      <c r="C202" s="4">
        <v>0.905003</v>
      </c>
      <c r="D202" s="3">
        <v>8598</v>
      </c>
      <c r="E202" s="3">
        <v>1029</v>
      </c>
      <c r="F202" s="3">
        <v>82</v>
      </c>
      <c r="G202" s="3">
        <v>2329</v>
      </c>
      <c r="H202" s="3">
        <v>355</v>
      </c>
      <c r="I202" s="2">
        <v>69.232894999999999</v>
      </c>
      <c r="J202" s="4">
        <v>0.161971</v>
      </c>
      <c r="K202" s="3">
        <v>8598</v>
      </c>
      <c r="L202" s="3">
        <v>1049</v>
      </c>
      <c r="M202" s="3">
        <v>88</v>
      </c>
      <c r="N202" s="3">
        <v>2329</v>
      </c>
      <c r="O202" s="3">
        <v>365</v>
      </c>
      <c r="P202" s="2">
        <v>44.324547000000003</v>
      </c>
      <c r="Q202" s="4">
        <v>462692</v>
      </c>
      <c r="R202" s="3">
        <v>9168</v>
      </c>
      <c r="S202" s="3">
        <v>760</v>
      </c>
      <c r="T202" s="2">
        <v>32.199672</v>
      </c>
      <c r="U202" s="4">
        <v>440512</v>
      </c>
      <c r="V202" s="3">
        <v>9298</v>
      </c>
      <c r="W202" s="3">
        <v>806</v>
      </c>
      <c r="X202" s="2">
        <v>32.370286999999998</v>
      </c>
      <c r="Y202" s="3">
        <f t="shared" si="40"/>
        <v>53.813910211677133</v>
      </c>
      <c r="Z202" s="3">
        <f t="shared" si="41"/>
        <v>5.5874384920757416</v>
      </c>
      <c r="AA202" s="2">
        <f t="shared" si="42"/>
        <v>1.5619538085747384</v>
      </c>
      <c r="AB202" s="3">
        <f t="shared" si="37"/>
        <v>2.714031971580817</v>
      </c>
      <c r="AC202" s="3">
        <f t="shared" si="38"/>
        <v>1.6777041942604856</v>
      </c>
      <c r="AD202" s="2">
        <f t="shared" si="39"/>
        <v>1.3765527487360742</v>
      </c>
    </row>
    <row r="203" spans="1:30" x14ac:dyDescent="0.3">
      <c r="A203" s="3" t="s">
        <v>72</v>
      </c>
      <c r="B203" s="19" t="s">
        <v>146</v>
      </c>
      <c r="C203" s="4">
        <v>0.95552099999999995</v>
      </c>
      <c r="D203" s="3">
        <v>13330</v>
      </c>
      <c r="E203" s="3">
        <v>1532</v>
      </c>
      <c r="F203" s="3">
        <v>78</v>
      </c>
      <c r="G203" s="3">
        <v>3606</v>
      </c>
      <c r="H203" s="3">
        <v>392</v>
      </c>
      <c r="I203" s="2">
        <v>69.162419</v>
      </c>
      <c r="J203" s="4">
        <v>0.14261199999999999</v>
      </c>
      <c r="K203" s="3">
        <v>13330</v>
      </c>
      <c r="L203" s="3">
        <v>1540</v>
      </c>
      <c r="M203" s="3">
        <v>81</v>
      </c>
      <c r="N203" s="3">
        <v>3614</v>
      </c>
      <c r="O203" s="3">
        <v>396</v>
      </c>
      <c r="P203" s="2">
        <v>44.859758999999997</v>
      </c>
      <c r="Q203" s="4">
        <v>557380</v>
      </c>
      <c r="R203" s="3">
        <v>11069</v>
      </c>
      <c r="S203" s="3">
        <v>814</v>
      </c>
      <c r="T203" s="2">
        <v>34.644818999999998</v>
      </c>
      <c r="U203" s="4">
        <v>533444</v>
      </c>
      <c r="V203" s="3">
        <v>11099</v>
      </c>
      <c r="W203" s="3">
        <v>888</v>
      </c>
      <c r="X203" s="2">
        <v>34.844920999999999</v>
      </c>
      <c r="Y203" s="3">
        <f t="shared" si="40"/>
        <v>41.813953488372093</v>
      </c>
      <c r="Z203" s="3">
        <f t="shared" si="41"/>
        <v>6.7001444478725496</v>
      </c>
      <c r="AA203" s="2">
        <f t="shared" si="42"/>
        <v>1.5417474489776015</v>
      </c>
      <c r="AB203" s="3">
        <f t="shared" si="37"/>
        <v>2.1476523088863018</v>
      </c>
      <c r="AC203" s="3">
        <f t="shared" si="38"/>
        <v>1.7064989517819706</v>
      </c>
      <c r="AD203" s="2">
        <f t="shared" si="39"/>
        <v>1.2948475499323577</v>
      </c>
    </row>
    <row r="204" spans="1:30" x14ac:dyDescent="0.3">
      <c r="A204" s="3" t="s">
        <v>72</v>
      </c>
      <c r="B204" s="19" t="s">
        <v>147</v>
      </c>
      <c r="C204" s="4">
        <v>0.95552099999999995</v>
      </c>
      <c r="D204" s="3">
        <v>13330</v>
      </c>
      <c r="E204" s="3">
        <v>1532</v>
      </c>
      <c r="F204" s="3">
        <v>77</v>
      </c>
      <c r="G204" s="3">
        <v>3606</v>
      </c>
      <c r="H204" s="3">
        <v>391</v>
      </c>
      <c r="I204" s="2">
        <v>69.176010000000005</v>
      </c>
      <c r="J204" s="4">
        <v>0.14261199999999999</v>
      </c>
      <c r="K204" s="3">
        <v>13330</v>
      </c>
      <c r="L204" s="3">
        <v>1540</v>
      </c>
      <c r="M204" s="3">
        <v>82</v>
      </c>
      <c r="N204" s="3">
        <v>3614</v>
      </c>
      <c r="O204" s="3">
        <v>396</v>
      </c>
      <c r="P204" s="2">
        <v>44.868144000000001</v>
      </c>
      <c r="Q204" s="4">
        <v>557380</v>
      </c>
      <c r="R204" s="3">
        <v>11069</v>
      </c>
      <c r="S204" s="3">
        <v>825</v>
      </c>
      <c r="T204" s="2">
        <v>34.656542000000002</v>
      </c>
      <c r="U204" s="4">
        <v>533444</v>
      </c>
      <c r="V204" s="3">
        <v>11099</v>
      </c>
      <c r="W204" s="3">
        <v>884</v>
      </c>
      <c r="X204" s="2">
        <v>34.878283000000003</v>
      </c>
      <c r="Y204" s="3">
        <f t="shared" si="40"/>
        <v>41.813953488372093</v>
      </c>
      <c r="Z204" s="3">
        <f t="shared" si="41"/>
        <v>6.7001444478725496</v>
      </c>
      <c r="AA204" s="2">
        <f t="shared" si="42"/>
        <v>1.5417622355852296</v>
      </c>
      <c r="AB204" s="3">
        <f t="shared" si="37"/>
        <v>2.1476523088863018</v>
      </c>
      <c r="AC204" s="3">
        <f t="shared" si="38"/>
        <v>1.7259414225941423</v>
      </c>
      <c r="AD204" s="2">
        <f t="shared" si="39"/>
        <v>1.2946514975440999</v>
      </c>
    </row>
    <row r="205" spans="1:30" x14ac:dyDescent="0.3">
      <c r="A205" s="3" t="s">
        <v>72</v>
      </c>
      <c r="B205" s="19" t="s">
        <v>145</v>
      </c>
      <c r="C205" s="4">
        <v>0.95552099999999995</v>
      </c>
      <c r="D205" s="3">
        <v>13330</v>
      </c>
      <c r="E205" s="3">
        <v>1532</v>
      </c>
      <c r="F205" s="3">
        <v>78</v>
      </c>
      <c r="G205" s="3">
        <v>3606</v>
      </c>
      <c r="H205" s="3">
        <v>395</v>
      </c>
      <c r="I205" s="2">
        <v>69.161709999999999</v>
      </c>
      <c r="J205" s="4">
        <v>0.14261199999999999</v>
      </c>
      <c r="K205" s="3">
        <v>13330</v>
      </c>
      <c r="L205" s="3">
        <v>1540</v>
      </c>
      <c r="M205" s="3">
        <v>81</v>
      </c>
      <c r="N205" s="3">
        <v>3614</v>
      </c>
      <c r="O205" s="3">
        <v>396</v>
      </c>
      <c r="P205" s="2">
        <v>44.842196999999999</v>
      </c>
      <c r="Q205" s="4">
        <v>557380</v>
      </c>
      <c r="R205" s="3">
        <v>11069</v>
      </c>
      <c r="S205" s="3">
        <v>827</v>
      </c>
      <c r="T205" s="2">
        <v>34.638041999999999</v>
      </c>
      <c r="U205" s="4">
        <v>533444</v>
      </c>
      <c r="V205" s="3">
        <v>11099</v>
      </c>
      <c r="W205" s="3">
        <v>881</v>
      </c>
      <c r="X205" s="2">
        <v>34.880094</v>
      </c>
      <c r="Y205" s="3">
        <f t="shared" si="40"/>
        <v>41.813953488372093</v>
      </c>
      <c r="Z205" s="3">
        <f t="shared" si="41"/>
        <v>6.7001444478725496</v>
      </c>
      <c r="AA205" s="2">
        <f t="shared" si="42"/>
        <v>1.5423354480156268</v>
      </c>
      <c r="AB205" s="3">
        <f t="shared" si="37"/>
        <v>2.1476523088863018</v>
      </c>
      <c r="AC205" s="3">
        <f t="shared" si="38"/>
        <v>1.7337526205450733</v>
      </c>
      <c r="AD205" s="2">
        <f t="shared" si="39"/>
        <v>1.2945938745613854</v>
      </c>
    </row>
    <row r="206" spans="1:30" x14ac:dyDescent="0.3">
      <c r="A206" s="3" t="s">
        <v>73</v>
      </c>
      <c r="B206" s="19" t="s">
        <v>146</v>
      </c>
      <c r="C206" s="4">
        <v>340471605.01824999</v>
      </c>
      <c r="D206" s="3">
        <v>11296</v>
      </c>
      <c r="E206" s="3">
        <v>1808</v>
      </c>
      <c r="F206" s="3">
        <v>121</v>
      </c>
      <c r="G206" s="3">
        <v>3053</v>
      </c>
      <c r="H206" s="3">
        <v>427</v>
      </c>
      <c r="I206" s="2">
        <v>288.49853300000001</v>
      </c>
      <c r="J206" s="4">
        <v>12539579.802371999</v>
      </c>
      <c r="K206" s="3">
        <v>11296</v>
      </c>
      <c r="L206" s="3">
        <v>1858</v>
      </c>
      <c r="M206" s="3">
        <v>123</v>
      </c>
      <c r="N206" s="3">
        <v>3059</v>
      </c>
      <c r="O206" s="3">
        <v>422</v>
      </c>
      <c r="P206" s="2">
        <v>46.721797000000002</v>
      </c>
      <c r="Q206" s="4">
        <v>2138186</v>
      </c>
      <c r="R206" s="3">
        <v>42137</v>
      </c>
      <c r="S206" s="3">
        <v>2434</v>
      </c>
      <c r="T206" s="2">
        <v>32.730007000000001</v>
      </c>
      <c r="U206" s="4">
        <v>2000050</v>
      </c>
      <c r="V206" s="3">
        <v>42271</v>
      </c>
      <c r="W206" s="3">
        <v>2464</v>
      </c>
      <c r="X206" s="2">
        <v>33.241567000000003</v>
      </c>
      <c r="Y206" s="3">
        <f t="shared" si="40"/>
        <v>189.28700424929178</v>
      </c>
      <c r="Z206" s="3">
        <f t="shared" si="41"/>
        <v>27.151755512082314</v>
      </c>
      <c r="AA206" s="2">
        <f t="shared" si="42"/>
        <v>6.1748167134924197</v>
      </c>
      <c r="AB206" s="3">
        <f t="shared" si="37"/>
        <v>8.5696562944885084</v>
      </c>
      <c r="AC206" s="3">
        <f t="shared" si="38"/>
        <v>4.4660550458715598</v>
      </c>
      <c r="AD206" s="2">
        <f t="shared" si="39"/>
        <v>1.4274912009643017</v>
      </c>
    </row>
    <row r="207" spans="1:30" x14ac:dyDescent="0.3">
      <c r="A207" s="3" t="s">
        <v>73</v>
      </c>
      <c r="B207" s="19" t="s">
        <v>147</v>
      </c>
      <c r="C207" s="4">
        <v>340471605.01824999</v>
      </c>
      <c r="D207" s="3">
        <v>11296</v>
      </c>
      <c r="E207" s="3">
        <v>1808</v>
      </c>
      <c r="F207" s="3">
        <v>121</v>
      </c>
      <c r="G207" s="3">
        <v>3053</v>
      </c>
      <c r="H207" s="3">
        <v>425</v>
      </c>
      <c r="I207" s="2">
        <v>288.43246699999997</v>
      </c>
      <c r="J207" s="4">
        <v>12539579.802371999</v>
      </c>
      <c r="K207" s="3">
        <v>11296</v>
      </c>
      <c r="L207" s="3">
        <v>1858</v>
      </c>
      <c r="M207" s="3">
        <v>122</v>
      </c>
      <c r="N207" s="3">
        <v>3059</v>
      </c>
      <c r="O207" s="3">
        <v>421</v>
      </c>
      <c r="P207" s="2">
        <v>46.710858999999999</v>
      </c>
      <c r="Q207" s="4">
        <v>2138186</v>
      </c>
      <c r="R207" s="3">
        <v>42137</v>
      </c>
      <c r="S207" s="3">
        <v>2444</v>
      </c>
      <c r="T207" s="2">
        <v>32.722033000000003</v>
      </c>
      <c r="U207" s="4">
        <v>2000050</v>
      </c>
      <c r="V207" s="3">
        <v>42271</v>
      </c>
      <c r="W207" s="3">
        <v>2518</v>
      </c>
      <c r="X207" s="2">
        <v>32.207799999999999</v>
      </c>
      <c r="Y207" s="3">
        <f t="shared" si="40"/>
        <v>189.28700424929178</v>
      </c>
      <c r="Z207" s="3">
        <f t="shared" si="41"/>
        <v>27.151755512082314</v>
      </c>
      <c r="AA207" s="2">
        <f t="shared" si="42"/>
        <v>6.1748482724327545</v>
      </c>
      <c r="AB207" s="3">
        <f t="shared" si="37"/>
        <v>8.5696562944885084</v>
      </c>
      <c r="AC207" s="3">
        <f t="shared" si="38"/>
        <v>4.5009208103130751</v>
      </c>
      <c r="AD207" s="2">
        <f t="shared" si="39"/>
        <v>1.4275047947051454</v>
      </c>
    </row>
    <row r="208" spans="1:30" x14ac:dyDescent="0.3">
      <c r="A208" s="3" t="s">
        <v>73</v>
      </c>
      <c r="B208" s="19" t="s">
        <v>145</v>
      </c>
      <c r="C208" s="4">
        <v>340471605.01824999</v>
      </c>
      <c r="D208" s="3">
        <v>11296</v>
      </c>
      <c r="E208" s="3">
        <v>1808</v>
      </c>
      <c r="F208" s="3">
        <v>121</v>
      </c>
      <c r="G208" s="3">
        <v>3053</v>
      </c>
      <c r="H208" s="3">
        <v>424</v>
      </c>
      <c r="I208" s="2">
        <v>288.39381700000001</v>
      </c>
      <c r="J208" s="4">
        <v>12539579.802371999</v>
      </c>
      <c r="K208" s="3">
        <v>11296</v>
      </c>
      <c r="L208" s="3">
        <v>1858</v>
      </c>
      <c r="M208" s="3">
        <v>122</v>
      </c>
      <c r="N208" s="3">
        <v>3059</v>
      </c>
      <c r="O208" s="3">
        <v>423</v>
      </c>
      <c r="P208" s="2">
        <v>46.704534000000002</v>
      </c>
      <c r="Q208" s="4">
        <v>2138186</v>
      </c>
      <c r="R208" s="3">
        <v>42137</v>
      </c>
      <c r="S208" s="3">
        <v>2438</v>
      </c>
      <c r="T208" s="2">
        <v>32.751024999999998</v>
      </c>
      <c r="U208" s="4">
        <v>2000050</v>
      </c>
      <c r="V208" s="3">
        <v>42271</v>
      </c>
      <c r="W208" s="3">
        <v>2482</v>
      </c>
      <c r="X208" s="2">
        <v>33.226599999999998</v>
      </c>
      <c r="Y208" s="3">
        <f t="shared" si="40"/>
        <v>189.28700424929178</v>
      </c>
      <c r="Z208" s="3">
        <f t="shared" si="41"/>
        <v>27.151755512082314</v>
      </c>
      <c r="AA208" s="2">
        <f t="shared" si="42"/>
        <v>6.174856963565893</v>
      </c>
      <c r="AB208" s="3">
        <f t="shared" si="37"/>
        <v>8.5696562944885084</v>
      </c>
      <c r="AC208" s="3">
        <f t="shared" si="38"/>
        <v>4.473394495412844</v>
      </c>
      <c r="AD208" s="2">
        <f t="shared" si="39"/>
        <v>1.4260480091844454</v>
      </c>
    </row>
    <row r="209" spans="1:30" x14ac:dyDescent="0.3">
      <c r="A209" s="3" t="s">
        <v>74</v>
      </c>
      <c r="B209" s="19" t="s">
        <v>146</v>
      </c>
      <c r="C209" s="4">
        <v>551127472.92697096</v>
      </c>
      <c r="D209" s="3">
        <v>11472</v>
      </c>
      <c r="E209" s="3">
        <v>1877</v>
      </c>
      <c r="F209" s="3">
        <v>123</v>
      </c>
      <c r="G209" s="3">
        <v>3105</v>
      </c>
      <c r="H209" s="3">
        <v>388</v>
      </c>
      <c r="I209" s="2">
        <v>329.73256700000002</v>
      </c>
      <c r="J209" s="4">
        <v>15798835.411385</v>
      </c>
      <c r="K209" s="3">
        <v>11472</v>
      </c>
      <c r="L209" s="3">
        <v>1933</v>
      </c>
      <c r="M209" s="3">
        <v>129</v>
      </c>
      <c r="N209" s="3">
        <v>3107</v>
      </c>
      <c r="O209" s="3">
        <v>407</v>
      </c>
      <c r="P209" s="2">
        <v>46.41281</v>
      </c>
      <c r="Q209" s="4">
        <v>2157480</v>
      </c>
      <c r="R209" s="3">
        <v>43058</v>
      </c>
      <c r="S209" s="3">
        <v>2413</v>
      </c>
      <c r="T209" s="2">
        <v>33.623646000000001</v>
      </c>
      <c r="U209" s="4">
        <v>1998698</v>
      </c>
      <c r="V209" s="3">
        <v>42968</v>
      </c>
      <c r="W209" s="3">
        <v>2445</v>
      </c>
      <c r="X209" s="2">
        <v>33.548400000000001</v>
      </c>
      <c r="Y209" s="3">
        <f t="shared" si="40"/>
        <v>188.06485355648536</v>
      </c>
      <c r="Z209" s="3">
        <f t="shared" si="41"/>
        <v>34.884056867243267</v>
      </c>
      <c r="AA209" s="2">
        <f t="shared" si="42"/>
        <v>7.1043439731401747</v>
      </c>
      <c r="AB209" s="3">
        <f t="shared" si="37"/>
        <v>8.5432539682539677</v>
      </c>
      <c r="AC209" s="3">
        <f t="shared" si="38"/>
        <v>4.5018656716417906</v>
      </c>
      <c r="AD209" s="2">
        <f t="shared" si="39"/>
        <v>1.3803622010533896</v>
      </c>
    </row>
    <row r="210" spans="1:30" x14ac:dyDescent="0.3">
      <c r="A210" s="3" t="s">
        <v>74</v>
      </c>
      <c r="B210" s="19" t="s">
        <v>147</v>
      </c>
      <c r="C210" s="4">
        <v>551127472.92697096</v>
      </c>
      <c r="D210" s="3">
        <v>11472</v>
      </c>
      <c r="E210" s="3">
        <v>1877</v>
      </c>
      <c r="F210" s="3">
        <v>125</v>
      </c>
      <c r="G210" s="3">
        <v>3105</v>
      </c>
      <c r="H210" s="3">
        <v>389</v>
      </c>
      <c r="I210" s="2">
        <v>329.67250000000001</v>
      </c>
      <c r="J210" s="4">
        <v>15798835.411385</v>
      </c>
      <c r="K210" s="3">
        <v>11472</v>
      </c>
      <c r="L210" s="3">
        <v>1933</v>
      </c>
      <c r="M210" s="3">
        <v>129</v>
      </c>
      <c r="N210" s="3">
        <v>3107</v>
      </c>
      <c r="O210" s="3">
        <v>403</v>
      </c>
      <c r="P210" s="2">
        <v>46.231852000000003</v>
      </c>
      <c r="Q210" s="4">
        <v>2157480</v>
      </c>
      <c r="R210" s="3">
        <v>43058</v>
      </c>
      <c r="S210" s="3">
        <v>2444</v>
      </c>
      <c r="T210" s="2">
        <v>33.619945000000001</v>
      </c>
      <c r="U210" s="4">
        <v>1998698</v>
      </c>
      <c r="V210" s="3">
        <v>42968</v>
      </c>
      <c r="W210" s="3">
        <v>2452</v>
      </c>
      <c r="X210" s="2">
        <v>33.564500000000002</v>
      </c>
      <c r="Y210" s="3">
        <f t="shared" si="40"/>
        <v>188.06485355648536</v>
      </c>
      <c r="Z210" s="3">
        <f t="shared" si="41"/>
        <v>34.884056867243267</v>
      </c>
      <c r="AA210" s="2">
        <f t="shared" si="42"/>
        <v>7.1308521233369584</v>
      </c>
      <c r="AB210" s="3">
        <f t="shared" si="37"/>
        <v>8.5432539682539677</v>
      </c>
      <c r="AC210" s="3">
        <f t="shared" si="38"/>
        <v>4.5939849624060152</v>
      </c>
      <c r="AD210" s="2">
        <f t="shared" si="39"/>
        <v>1.3751316963784443</v>
      </c>
    </row>
    <row r="211" spans="1:30" x14ac:dyDescent="0.3">
      <c r="A211" s="3" t="s">
        <v>74</v>
      </c>
      <c r="B211" s="19" t="s">
        <v>145</v>
      </c>
      <c r="C211" s="4">
        <v>551127472.92697096</v>
      </c>
      <c r="D211" s="3">
        <v>11472</v>
      </c>
      <c r="E211" s="3">
        <v>1877</v>
      </c>
      <c r="F211" s="3">
        <v>125</v>
      </c>
      <c r="G211" s="3">
        <v>3105</v>
      </c>
      <c r="H211" s="3">
        <v>388</v>
      </c>
      <c r="I211" s="2">
        <v>329.62408299999998</v>
      </c>
      <c r="J211" s="4">
        <v>15798835.411385</v>
      </c>
      <c r="K211" s="3">
        <v>11472</v>
      </c>
      <c r="L211" s="3">
        <v>1933</v>
      </c>
      <c r="M211" s="3">
        <v>129</v>
      </c>
      <c r="N211" s="3">
        <v>3107</v>
      </c>
      <c r="O211" s="3">
        <v>407</v>
      </c>
      <c r="P211" s="2">
        <v>46.424576999999999</v>
      </c>
      <c r="Q211" s="4">
        <v>2157480</v>
      </c>
      <c r="R211" s="3">
        <v>43058</v>
      </c>
      <c r="S211" s="3">
        <v>2444</v>
      </c>
      <c r="T211" s="2">
        <v>33.629662000000003</v>
      </c>
      <c r="U211" s="4">
        <v>1998698</v>
      </c>
      <c r="V211" s="3">
        <v>42968</v>
      </c>
      <c r="W211" s="3">
        <v>2428</v>
      </c>
      <c r="X211" s="2">
        <v>33.751150000000003</v>
      </c>
      <c r="Y211" s="3">
        <f t="shared" si="40"/>
        <v>188.06485355648536</v>
      </c>
      <c r="Z211" s="3">
        <f t="shared" si="41"/>
        <v>34.884056867243267</v>
      </c>
      <c r="AA211" s="2">
        <f t="shared" si="42"/>
        <v>7.1002064919191401</v>
      </c>
      <c r="AB211" s="3">
        <f t="shared" si="37"/>
        <v>8.5432539682539677</v>
      </c>
      <c r="AC211" s="3">
        <f t="shared" si="38"/>
        <v>4.5597014925373136</v>
      </c>
      <c r="AD211" s="2">
        <f t="shared" si="39"/>
        <v>1.3804651679222941</v>
      </c>
    </row>
    <row r="212" spans="1:30" x14ac:dyDescent="0.3">
      <c r="A212" s="3" t="s">
        <v>75</v>
      </c>
      <c r="B212" s="19" t="s">
        <v>146</v>
      </c>
      <c r="C212" s="4">
        <v>2158740.854938</v>
      </c>
      <c r="D212" s="3">
        <v>13250</v>
      </c>
      <c r="E212" s="3">
        <v>2125</v>
      </c>
      <c r="F212" s="3">
        <v>122</v>
      </c>
      <c r="G212" s="3">
        <v>3582</v>
      </c>
      <c r="H212" s="3">
        <v>410</v>
      </c>
      <c r="I212" s="2">
        <v>151.77217999999999</v>
      </c>
      <c r="J212" s="4">
        <v>293736.10732800001</v>
      </c>
      <c r="K212" s="3">
        <v>13250</v>
      </c>
      <c r="L212" s="3">
        <v>2171</v>
      </c>
      <c r="M212" s="3">
        <v>123</v>
      </c>
      <c r="N212" s="3">
        <v>3586</v>
      </c>
      <c r="O212" s="3">
        <v>416</v>
      </c>
      <c r="P212" s="2">
        <v>52.435288999999997</v>
      </c>
      <c r="Q212" s="4">
        <v>2425662</v>
      </c>
      <c r="R212" s="3">
        <v>48232</v>
      </c>
      <c r="S212" s="3">
        <v>2996</v>
      </c>
      <c r="T212" s="2">
        <v>39.794761999999999</v>
      </c>
      <c r="U212" s="4">
        <v>2189680</v>
      </c>
      <c r="V212" s="3">
        <v>46687</v>
      </c>
      <c r="W212" s="3">
        <v>2743</v>
      </c>
      <c r="X212" s="2">
        <v>39.572800000000001</v>
      </c>
      <c r="Y212" s="3">
        <f t="shared" si="40"/>
        <v>183.06883018867924</v>
      </c>
      <c r="Z212" s="3">
        <f t="shared" si="41"/>
        <v>7.3492526151286022</v>
      </c>
      <c r="AA212" s="2">
        <f t="shared" si="42"/>
        <v>2.8944663583336023</v>
      </c>
      <c r="AB212" s="3">
        <f t="shared" si="37"/>
        <v>8.3779746395692207</v>
      </c>
      <c r="AC212" s="3">
        <f t="shared" si="38"/>
        <v>5.5584415584415581</v>
      </c>
      <c r="AD212" s="2">
        <f t="shared" si="39"/>
        <v>1.3176429852752982</v>
      </c>
    </row>
    <row r="213" spans="1:30" x14ac:dyDescent="0.3">
      <c r="A213" s="3" t="s">
        <v>75</v>
      </c>
      <c r="B213" s="19" t="s">
        <v>147</v>
      </c>
      <c r="C213" s="4">
        <v>2158740.854938</v>
      </c>
      <c r="D213" s="3">
        <v>13250</v>
      </c>
      <c r="E213" s="3">
        <v>2125</v>
      </c>
      <c r="F213" s="3">
        <v>122</v>
      </c>
      <c r="G213" s="3">
        <v>3582</v>
      </c>
      <c r="H213" s="3">
        <v>410</v>
      </c>
      <c r="I213" s="2">
        <v>151.75321</v>
      </c>
      <c r="J213" s="4">
        <v>293736.10732800001</v>
      </c>
      <c r="K213" s="3">
        <v>13250</v>
      </c>
      <c r="L213" s="3">
        <v>2171</v>
      </c>
      <c r="M213" s="3">
        <v>123</v>
      </c>
      <c r="N213" s="3">
        <v>3586</v>
      </c>
      <c r="O213" s="3">
        <v>419</v>
      </c>
      <c r="P213" s="2">
        <v>52.478704</v>
      </c>
      <c r="Q213" s="4">
        <v>2425662</v>
      </c>
      <c r="R213" s="3">
        <v>48232</v>
      </c>
      <c r="S213" s="3">
        <v>2767</v>
      </c>
      <c r="T213" s="2">
        <v>39.789836999999999</v>
      </c>
      <c r="U213" s="4">
        <v>2189680</v>
      </c>
      <c r="V213" s="3">
        <v>46687</v>
      </c>
      <c r="W213" s="3">
        <v>2707</v>
      </c>
      <c r="X213" s="2">
        <v>39.65475</v>
      </c>
      <c r="Y213" s="3">
        <f t="shared" si="40"/>
        <v>183.06883018867924</v>
      </c>
      <c r="Z213" s="3">
        <f t="shared" si="41"/>
        <v>7.3492526151286022</v>
      </c>
      <c r="AA213" s="2">
        <f t="shared" si="42"/>
        <v>2.891710321200005</v>
      </c>
      <c r="AB213" s="3">
        <f t="shared" si="37"/>
        <v>8.3779746395692207</v>
      </c>
      <c r="AC213" s="3">
        <f t="shared" si="38"/>
        <v>5.1051660516605164</v>
      </c>
      <c r="AD213" s="2">
        <f t="shared" si="39"/>
        <v>1.3188971847258384</v>
      </c>
    </row>
    <row r="214" spans="1:30" x14ac:dyDescent="0.3">
      <c r="A214" s="3" t="s">
        <v>75</v>
      </c>
      <c r="B214" s="19" t="s">
        <v>145</v>
      </c>
      <c r="C214" s="4">
        <v>2158740.854938</v>
      </c>
      <c r="D214" s="3">
        <v>13250</v>
      </c>
      <c r="E214" s="3">
        <v>2125</v>
      </c>
      <c r="F214" s="3">
        <v>122</v>
      </c>
      <c r="G214" s="3">
        <v>3582</v>
      </c>
      <c r="H214" s="3">
        <v>411</v>
      </c>
      <c r="I214" s="2">
        <v>151.7226</v>
      </c>
      <c r="J214" s="4">
        <v>293736.10732800001</v>
      </c>
      <c r="K214" s="3">
        <v>13250</v>
      </c>
      <c r="L214" s="3">
        <v>2171</v>
      </c>
      <c r="M214" s="3">
        <v>123</v>
      </c>
      <c r="N214" s="3">
        <v>3586</v>
      </c>
      <c r="O214" s="3">
        <v>416</v>
      </c>
      <c r="P214" s="2">
        <v>52.451777</v>
      </c>
      <c r="Q214" s="4">
        <v>2425662</v>
      </c>
      <c r="R214" s="3">
        <v>48232</v>
      </c>
      <c r="S214" s="3">
        <v>2739</v>
      </c>
      <c r="T214" s="2">
        <v>39.646386</v>
      </c>
      <c r="U214" s="4">
        <v>2189680</v>
      </c>
      <c r="V214" s="3">
        <v>46687</v>
      </c>
      <c r="W214" s="3">
        <v>2726</v>
      </c>
      <c r="X214" s="2">
        <v>39.5349</v>
      </c>
      <c r="Y214" s="3">
        <f t="shared" si="40"/>
        <v>183.06883018867924</v>
      </c>
      <c r="Z214" s="3">
        <f t="shared" si="41"/>
        <v>7.3492526151286022</v>
      </c>
      <c r="AA214" s="2">
        <f t="shared" si="42"/>
        <v>2.8926112455637107</v>
      </c>
      <c r="AB214" s="3">
        <f t="shared" si="37"/>
        <v>8.3779746395692207</v>
      </c>
      <c r="AC214" s="3">
        <f t="shared" si="38"/>
        <v>5.0816326530612246</v>
      </c>
      <c r="AD214" s="2">
        <f t="shared" si="39"/>
        <v>1.322990120713651</v>
      </c>
    </row>
    <row r="215" spans="1:30" x14ac:dyDescent="0.3">
      <c r="A215" s="3" t="s">
        <v>76</v>
      </c>
      <c r="B215" s="19" t="s">
        <v>146</v>
      </c>
      <c r="C215" s="4">
        <v>267286210.08404499</v>
      </c>
      <c r="D215" s="3">
        <v>21306</v>
      </c>
      <c r="E215" s="3">
        <v>3656</v>
      </c>
      <c r="F215" s="3">
        <v>133</v>
      </c>
      <c r="G215" s="3">
        <v>5771</v>
      </c>
      <c r="H215" s="3">
        <v>531</v>
      </c>
      <c r="I215" s="2">
        <v>550.22140000000002</v>
      </c>
      <c r="J215" s="4">
        <v>8202783.751495</v>
      </c>
      <c r="K215" s="3">
        <v>21306</v>
      </c>
      <c r="L215" s="3">
        <v>3779</v>
      </c>
      <c r="M215" s="3">
        <v>138</v>
      </c>
      <c r="N215" s="3">
        <v>5771</v>
      </c>
      <c r="O215" s="3">
        <v>540</v>
      </c>
      <c r="P215" s="2">
        <v>53.804541999999998</v>
      </c>
      <c r="Q215" s="4">
        <v>4604838</v>
      </c>
      <c r="R215" s="3">
        <v>89707</v>
      </c>
      <c r="S215" s="3">
        <v>4968</v>
      </c>
      <c r="T215" s="2">
        <v>36.352699999999999</v>
      </c>
      <c r="U215" s="4">
        <v>4355286</v>
      </c>
      <c r="V215" s="3">
        <v>91289</v>
      </c>
      <c r="W215" s="3">
        <v>5169</v>
      </c>
      <c r="X215" s="2">
        <v>36.039700000000003</v>
      </c>
      <c r="Y215" s="3">
        <f t="shared" si="40"/>
        <v>216.12869614193184</v>
      </c>
      <c r="Z215" s="3">
        <f t="shared" si="41"/>
        <v>32.584817323183813</v>
      </c>
      <c r="AA215" s="2">
        <f t="shared" si="42"/>
        <v>10.226300225731872</v>
      </c>
      <c r="AB215" s="3">
        <f t="shared" si="37"/>
        <v>9.3934031413612562</v>
      </c>
      <c r="AC215" s="3">
        <f t="shared" si="38"/>
        <v>7.3274336283185839</v>
      </c>
      <c r="AD215" s="2">
        <f t="shared" si="39"/>
        <v>1.4800700360633461</v>
      </c>
    </row>
    <row r="216" spans="1:30" x14ac:dyDescent="0.3">
      <c r="A216" s="3" t="s">
        <v>76</v>
      </c>
      <c r="B216" s="19" t="s">
        <v>147</v>
      </c>
      <c r="C216" s="4">
        <v>267286210.08404499</v>
      </c>
      <c r="D216" s="3">
        <v>21306</v>
      </c>
      <c r="E216" s="3">
        <v>3656</v>
      </c>
      <c r="F216" s="3">
        <v>133</v>
      </c>
      <c r="G216" s="3">
        <v>5771</v>
      </c>
      <c r="H216" s="3">
        <v>532</v>
      </c>
      <c r="I216" s="2">
        <v>549.97547499999996</v>
      </c>
      <c r="J216" s="4">
        <v>8202783.751495</v>
      </c>
      <c r="K216" s="3">
        <v>21306</v>
      </c>
      <c r="L216" s="3">
        <v>3779</v>
      </c>
      <c r="M216" s="3">
        <v>138</v>
      </c>
      <c r="N216" s="3">
        <v>5771</v>
      </c>
      <c r="O216" s="3">
        <v>539</v>
      </c>
      <c r="P216" s="2">
        <v>53.983938000000002</v>
      </c>
      <c r="Q216" s="4">
        <v>4604838</v>
      </c>
      <c r="R216" s="3">
        <v>89707</v>
      </c>
      <c r="S216" s="3">
        <v>5055</v>
      </c>
      <c r="T216" s="2">
        <v>35.057099999999998</v>
      </c>
      <c r="U216" s="4">
        <v>4355286</v>
      </c>
      <c r="V216" s="3">
        <v>91289</v>
      </c>
      <c r="W216" s="3">
        <v>5243</v>
      </c>
      <c r="X216" s="2">
        <v>36.958500000000001</v>
      </c>
      <c r="Y216" s="3">
        <f t="shared" si="40"/>
        <v>216.12869614193184</v>
      </c>
      <c r="Z216" s="3">
        <f t="shared" si="41"/>
        <v>32.584817323183813</v>
      </c>
      <c r="AA216" s="2">
        <f t="shared" si="42"/>
        <v>10.187761311521955</v>
      </c>
      <c r="AB216" s="3">
        <f t="shared" si="37"/>
        <v>9.3934031413612562</v>
      </c>
      <c r="AC216" s="3">
        <f t="shared" si="38"/>
        <v>7.4667651403249629</v>
      </c>
      <c r="AD216" s="2">
        <f t="shared" si="39"/>
        <v>1.5398860145305802</v>
      </c>
    </row>
    <row r="217" spans="1:30" x14ac:dyDescent="0.3">
      <c r="A217" s="3" t="s">
        <v>76</v>
      </c>
      <c r="B217" s="19" t="s">
        <v>145</v>
      </c>
      <c r="C217" s="4">
        <v>267286210.08404499</v>
      </c>
      <c r="D217" s="3">
        <v>21306</v>
      </c>
      <c r="E217" s="3">
        <v>3656</v>
      </c>
      <c r="F217" s="3">
        <v>134</v>
      </c>
      <c r="G217" s="3">
        <v>5771</v>
      </c>
      <c r="H217" s="3">
        <v>536</v>
      </c>
      <c r="I217" s="2">
        <v>550.30247499999996</v>
      </c>
      <c r="J217" s="4">
        <v>8202783.751495</v>
      </c>
      <c r="K217" s="3">
        <v>21306</v>
      </c>
      <c r="L217" s="3">
        <v>3779</v>
      </c>
      <c r="M217" s="3">
        <v>138</v>
      </c>
      <c r="N217" s="3">
        <v>5771</v>
      </c>
      <c r="O217" s="3">
        <v>537</v>
      </c>
      <c r="P217" s="2">
        <v>53.943722000000001</v>
      </c>
      <c r="Q217" s="4">
        <v>4604838</v>
      </c>
      <c r="R217" s="3">
        <v>89707</v>
      </c>
      <c r="S217" s="3">
        <v>5021</v>
      </c>
      <c r="T217" s="2">
        <v>36.293599999999998</v>
      </c>
      <c r="U217" s="4">
        <v>4355286</v>
      </c>
      <c r="V217" s="3">
        <v>91289</v>
      </c>
      <c r="W217" s="3">
        <v>5212</v>
      </c>
      <c r="X217" s="2">
        <v>36.966799999999999</v>
      </c>
      <c r="Y217" s="3">
        <f t="shared" si="40"/>
        <v>216.12869614193184</v>
      </c>
      <c r="Z217" s="3">
        <f t="shared" si="41"/>
        <v>32.584817323183813</v>
      </c>
      <c r="AA217" s="2">
        <f t="shared" si="42"/>
        <v>10.201418341137083</v>
      </c>
      <c r="AB217" s="3">
        <f t="shared" si="37"/>
        <v>9.3934031413612562</v>
      </c>
      <c r="AC217" s="3">
        <f t="shared" si="38"/>
        <v>7.4385185185185181</v>
      </c>
      <c r="AD217" s="2">
        <f t="shared" si="39"/>
        <v>1.4863149976855425</v>
      </c>
    </row>
    <row r="218" spans="1:30" x14ac:dyDescent="0.3">
      <c r="A218" s="3" t="s">
        <v>77</v>
      </c>
      <c r="B218" s="19" t="s">
        <v>145</v>
      </c>
      <c r="C218" s="4">
        <v>1474016.3798829999</v>
      </c>
      <c r="D218" s="3">
        <v>11938</v>
      </c>
      <c r="E218" s="3">
        <v>2068</v>
      </c>
      <c r="F218" s="3">
        <v>133</v>
      </c>
      <c r="G218" s="3">
        <v>3228</v>
      </c>
      <c r="H218" s="3">
        <v>421</v>
      </c>
      <c r="I218" s="2">
        <v>142.303673</v>
      </c>
      <c r="J218" s="4">
        <v>225305.61709499999</v>
      </c>
      <c r="K218" s="3">
        <v>11938</v>
      </c>
      <c r="L218" s="3">
        <v>2151</v>
      </c>
      <c r="M218" s="3">
        <v>139</v>
      </c>
      <c r="N218" s="3">
        <v>3240</v>
      </c>
      <c r="O218" s="3">
        <v>432</v>
      </c>
      <c r="P218" s="2">
        <v>53.200096000000002</v>
      </c>
      <c r="Q218" s="4">
        <v>2561912</v>
      </c>
      <c r="R218" s="3">
        <v>50277</v>
      </c>
      <c r="S218" s="3">
        <v>2840</v>
      </c>
      <c r="T218" s="2">
        <v>39.626300000000001</v>
      </c>
      <c r="U218" s="4">
        <v>2293692</v>
      </c>
      <c r="V218" s="3">
        <v>48408</v>
      </c>
      <c r="W218" s="3">
        <v>2839</v>
      </c>
      <c r="X218" s="2">
        <v>40.606200000000001</v>
      </c>
      <c r="Y218" s="3">
        <f t="shared" si="40"/>
        <v>214.60144077734964</v>
      </c>
      <c r="Z218" s="3">
        <f t="shared" si="41"/>
        <v>6.5422975196463113</v>
      </c>
      <c r="AA218" s="2">
        <f t="shared" si="42"/>
        <v>2.6748762445842202</v>
      </c>
      <c r="AB218" s="3">
        <f t="shared" si="37"/>
        <v>9.3260990539788544</v>
      </c>
      <c r="AC218" s="3">
        <f t="shared" si="38"/>
        <v>4.9737302977232929</v>
      </c>
      <c r="AD218" s="2">
        <f t="shared" si="39"/>
        <v>1.3425451278570042</v>
      </c>
    </row>
    <row r="219" spans="1:30" x14ac:dyDescent="0.3">
      <c r="A219" s="3" t="s">
        <v>77</v>
      </c>
      <c r="B219" s="19" t="s">
        <v>146</v>
      </c>
      <c r="C219" s="4">
        <v>1474016.3798829999</v>
      </c>
      <c r="D219" s="3">
        <v>11938</v>
      </c>
      <c r="E219" s="3">
        <v>2068</v>
      </c>
      <c r="F219" s="3">
        <v>133</v>
      </c>
      <c r="G219" s="3">
        <v>3228</v>
      </c>
      <c r="H219" s="3">
        <v>420</v>
      </c>
      <c r="I219" s="2">
        <v>142.24580900000001</v>
      </c>
      <c r="J219" s="4">
        <v>225305.61709499999</v>
      </c>
      <c r="K219" s="3">
        <v>11938</v>
      </c>
      <c r="L219" s="3">
        <v>2151</v>
      </c>
      <c r="M219" s="3">
        <v>139</v>
      </c>
      <c r="N219" s="3">
        <v>3240</v>
      </c>
      <c r="O219" s="3">
        <v>431</v>
      </c>
      <c r="P219" s="2">
        <v>53.196474000000002</v>
      </c>
      <c r="Q219" s="4">
        <v>2561912</v>
      </c>
      <c r="R219" s="3">
        <v>50277</v>
      </c>
      <c r="S219" s="3">
        <v>2832</v>
      </c>
      <c r="T219" s="2">
        <v>39.654783000000002</v>
      </c>
      <c r="U219" s="4">
        <v>2293692</v>
      </c>
      <c r="V219" s="3">
        <v>48408</v>
      </c>
      <c r="W219" s="3">
        <v>2856</v>
      </c>
      <c r="X219" s="2">
        <v>40.094099999999997</v>
      </c>
      <c r="Y219" s="3">
        <f t="shared" si="40"/>
        <v>214.60144077734964</v>
      </c>
      <c r="Z219" s="3">
        <f t="shared" si="41"/>
        <v>6.5422975196463113</v>
      </c>
      <c r="AA219" s="2">
        <f t="shared" si="42"/>
        <v>2.6739706282036662</v>
      </c>
      <c r="AB219" s="3">
        <f t="shared" si="37"/>
        <v>9.3260990539788544</v>
      </c>
      <c r="AC219" s="3">
        <f t="shared" si="38"/>
        <v>4.9684210526315793</v>
      </c>
      <c r="AD219" s="2">
        <f t="shared" si="39"/>
        <v>1.3414894742962027</v>
      </c>
    </row>
    <row r="220" spans="1:30" x14ac:dyDescent="0.3">
      <c r="A220" s="3" t="s">
        <v>77</v>
      </c>
      <c r="B220" s="19" t="s">
        <v>147</v>
      </c>
      <c r="C220" s="4">
        <v>1474016.3798829999</v>
      </c>
      <c r="D220" s="3">
        <v>11938</v>
      </c>
      <c r="E220" s="3">
        <v>2068</v>
      </c>
      <c r="F220" s="3">
        <v>134</v>
      </c>
      <c r="G220" s="3">
        <v>3228</v>
      </c>
      <c r="H220" s="3">
        <v>415</v>
      </c>
      <c r="I220" s="2">
        <v>142.95425</v>
      </c>
      <c r="J220" s="4">
        <v>225305.61709499999</v>
      </c>
      <c r="K220" s="3">
        <v>11938</v>
      </c>
      <c r="L220" s="3">
        <v>2151</v>
      </c>
      <c r="M220" s="3">
        <v>139</v>
      </c>
      <c r="N220" s="3">
        <v>3240</v>
      </c>
      <c r="O220" s="3">
        <v>434</v>
      </c>
      <c r="P220" s="2">
        <v>52.985281000000001</v>
      </c>
      <c r="Q220" s="4">
        <v>2561912</v>
      </c>
      <c r="R220" s="3">
        <v>50277</v>
      </c>
      <c r="S220" s="3">
        <v>2807</v>
      </c>
      <c r="T220" s="2">
        <v>39.534640000000003</v>
      </c>
      <c r="U220" s="4">
        <v>2293692</v>
      </c>
      <c r="V220" s="3">
        <v>48408</v>
      </c>
      <c r="W220" s="3">
        <v>2789</v>
      </c>
      <c r="X220" s="2">
        <v>40.278300000000002</v>
      </c>
      <c r="Y220" s="3">
        <f t="shared" si="40"/>
        <v>214.60144077734964</v>
      </c>
      <c r="Z220" s="3">
        <f t="shared" si="41"/>
        <v>6.5422975196463113</v>
      </c>
      <c r="AA220" s="2">
        <f t="shared" si="42"/>
        <v>2.697999280215198</v>
      </c>
      <c r="AB220" s="3">
        <f t="shared" si="37"/>
        <v>9.3260990539788544</v>
      </c>
      <c r="AC220" s="3">
        <f t="shared" si="38"/>
        <v>4.8987783595113434</v>
      </c>
      <c r="AD220" s="2">
        <f t="shared" si="39"/>
        <v>1.3402241932644383</v>
      </c>
    </row>
    <row r="221" spans="1:30" x14ac:dyDescent="0.3">
      <c r="A221" s="3" t="s">
        <v>78</v>
      </c>
      <c r="B221" s="19" t="s">
        <v>145</v>
      </c>
      <c r="C221" s="4">
        <v>1182803.6231790001</v>
      </c>
      <c r="D221" s="3">
        <v>3910</v>
      </c>
      <c r="E221" s="3">
        <v>569</v>
      </c>
      <c r="F221" s="3">
        <v>103</v>
      </c>
      <c r="G221" s="3">
        <v>1056</v>
      </c>
      <c r="H221" s="3">
        <v>299</v>
      </c>
      <c r="I221" s="2">
        <v>105.217867</v>
      </c>
      <c r="J221" s="4">
        <v>93284.251388999997</v>
      </c>
      <c r="K221" s="3">
        <v>3910</v>
      </c>
      <c r="L221" s="3">
        <v>590</v>
      </c>
      <c r="M221" s="3">
        <v>104</v>
      </c>
      <c r="N221" s="3">
        <v>1061</v>
      </c>
      <c r="O221" s="3">
        <v>322</v>
      </c>
      <c r="P221" s="2">
        <v>40.872703000000001</v>
      </c>
      <c r="Q221" s="4">
        <v>547898</v>
      </c>
      <c r="R221" s="3">
        <v>11177</v>
      </c>
      <c r="S221" s="3">
        <v>820</v>
      </c>
      <c r="T221" s="2">
        <v>32.121723000000003</v>
      </c>
      <c r="U221" s="4">
        <v>499996</v>
      </c>
      <c r="V221" s="3">
        <v>10682</v>
      </c>
      <c r="W221" s="3">
        <v>851</v>
      </c>
      <c r="X221" s="2">
        <v>32.196866</v>
      </c>
      <c r="Y221" s="3">
        <f t="shared" si="40"/>
        <v>140.12736572890026</v>
      </c>
      <c r="Z221" s="3">
        <f t="shared" si="41"/>
        <v>12.67956386600188</v>
      </c>
      <c r="AA221" s="2">
        <f t="shared" si="42"/>
        <v>2.5742820825918948</v>
      </c>
      <c r="AB221" s="3">
        <f t="shared" si="37"/>
        <v>6.7698364627498488</v>
      </c>
      <c r="AC221" s="3">
        <f t="shared" si="38"/>
        <v>1.9248826291079812</v>
      </c>
      <c r="AD221" s="2">
        <f t="shared" si="39"/>
        <v>1.2724318368600587</v>
      </c>
    </row>
    <row r="222" spans="1:30" x14ac:dyDescent="0.3">
      <c r="A222" s="3" t="s">
        <v>78</v>
      </c>
      <c r="B222" s="19" t="s">
        <v>146</v>
      </c>
      <c r="C222" s="4">
        <v>1182803.6231790001</v>
      </c>
      <c r="D222" s="3">
        <v>3910</v>
      </c>
      <c r="E222" s="3">
        <v>569</v>
      </c>
      <c r="F222" s="3">
        <v>103</v>
      </c>
      <c r="G222" s="3">
        <v>1056</v>
      </c>
      <c r="H222" s="3">
        <v>290</v>
      </c>
      <c r="I222" s="2">
        <v>105.22864</v>
      </c>
      <c r="J222" s="4">
        <v>93284.251388999997</v>
      </c>
      <c r="K222" s="3">
        <v>3910</v>
      </c>
      <c r="L222" s="3">
        <v>590</v>
      </c>
      <c r="M222" s="3">
        <v>104</v>
      </c>
      <c r="N222" s="3">
        <v>1061</v>
      </c>
      <c r="O222" s="3">
        <v>324</v>
      </c>
      <c r="P222" s="2">
        <v>40.884205999999999</v>
      </c>
      <c r="Q222" s="4">
        <v>547898</v>
      </c>
      <c r="R222" s="3">
        <v>11177</v>
      </c>
      <c r="S222" s="3">
        <v>839</v>
      </c>
      <c r="T222" s="2">
        <v>32.086238000000002</v>
      </c>
      <c r="U222" s="4">
        <v>499996</v>
      </c>
      <c r="V222" s="3">
        <v>10682</v>
      </c>
      <c r="W222" s="3">
        <v>813</v>
      </c>
      <c r="X222" s="2">
        <v>32.197353</v>
      </c>
      <c r="Y222" s="3">
        <f t="shared" si="40"/>
        <v>140.12736572890026</v>
      </c>
      <c r="Z222" s="3">
        <f t="shared" si="41"/>
        <v>12.67956386600188</v>
      </c>
      <c r="AA222" s="2">
        <f t="shared" si="42"/>
        <v>2.5738212942181145</v>
      </c>
      <c r="AB222" s="3">
        <f t="shared" si="37"/>
        <v>6.7698364627498488</v>
      </c>
      <c r="AC222" s="3">
        <f t="shared" si="38"/>
        <v>1.9602803738317758</v>
      </c>
      <c r="AD222" s="2">
        <f t="shared" si="39"/>
        <v>1.2741975547273567</v>
      </c>
    </row>
    <row r="223" spans="1:30" x14ac:dyDescent="0.3">
      <c r="A223" s="3" t="s">
        <v>78</v>
      </c>
      <c r="B223" s="19" t="s">
        <v>147</v>
      </c>
      <c r="C223" s="4">
        <v>1182803.6231790001</v>
      </c>
      <c r="D223" s="3">
        <v>3910</v>
      </c>
      <c r="E223" s="3">
        <v>569</v>
      </c>
      <c r="F223" s="3">
        <v>103</v>
      </c>
      <c r="G223" s="3">
        <v>1056</v>
      </c>
      <c r="H223" s="3">
        <v>292</v>
      </c>
      <c r="I223" s="2">
        <v>105.19382899999999</v>
      </c>
      <c r="J223" s="4">
        <v>93284.251388999997</v>
      </c>
      <c r="K223" s="3">
        <v>3910</v>
      </c>
      <c r="L223" s="3">
        <v>590</v>
      </c>
      <c r="M223" s="3">
        <v>104</v>
      </c>
      <c r="N223" s="3">
        <v>1061</v>
      </c>
      <c r="O223" s="3">
        <v>311</v>
      </c>
      <c r="P223" s="2">
        <v>40.865777000000001</v>
      </c>
      <c r="Q223" s="4">
        <v>547898</v>
      </c>
      <c r="R223" s="3">
        <v>11177</v>
      </c>
      <c r="S223" s="3">
        <v>811</v>
      </c>
      <c r="T223" s="2">
        <v>32.109785000000002</v>
      </c>
      <c r="U223" s="4">
        <v>499996</v>
      </c>
      <c r="V223" s="3">
        <v>10682</v>
      </c>
      <c r="W223" s="3">
        <v>846</v>
      </c>
      <c r="X223" s="2">
        <v>32.196908000000001</v>
      </c>
      <c r="Y223" s="3">
        <f t="shared" si="40"/>
        <v>140.12736572890026</v>
      </c>
      <c r="Z223" s="3">
        <f t="shared" si="41"/>
        <v>12.67956386600188</v>
      </c>
      <c r="AA223" s="2">
        <f t="shared" si="42"/>
        <v>2.5741301578580038</v>
      </c>
      <c r="AB223" s="3">
        <f t="shared" si="37"/>
        <v>6.7698364627498488</v>
      </c>
      <c r="AC223" s="3">
        <f t="shared" si="38"/>
        <v>1.9542168674698794</v>
      </c>
      <c r="AD223" s="2">
        <f t="shared" si="39"/>
        <v>1.2726892129610958</v>
      </c>
    </row>
    <row r="224" spans="1:30" x14ac:dyDescent="0.3">
      <c r="A224" s="3" t="s">
        <v>79</v>
      </c>
      <c r="B224" s="19" t="s">
        <v>145</v>
      </c>
      <c r="C224" s="4">
        <v>68567.850340999998</v>
      </c>
      <c r="D224" s="3">
        <v>5886</v>
      </c>
      <c r="E224" s="3">
        <v>1033</v>
      </c>
      <c r="F224" s="3">
        <v>140</v>
      </c>
      <c r="G224" s="3">
        <v>1592</v>
      </c>
      <c r="H224" s="3">
        <v>338</v>
      </c>
      <c r="I224" s="2">
        <v>131.60390000000001</v>
      </c>
      <c r="J224" s="4">
        <v>8222.4807990000008</v>
      </c>
      <c r="K224" s="3">
        <v>5886</v>
      </c>
      <c r="L224" s="3">
        <v>1101</v>
      </c>
      <c r="M224" s="3">
        <v>144</v>
      </c>
      <c r="N224" s="3">
        <v>1594</v>
      </c>
      <c r="O224" s="3">
        <v>348</v>
      </c>
      <c r="P224" s="2">
        <v>41.956941</v>
      </c>
      <c r="Q224" s="4">
        <v>1462804</v>
      </c>
      <c r="R224" s="3">
        <v>28437</v>
      </c>
      <c r="S224" s="3">
        <v>1773</v>
      </c>
      <c r="T224" s="2">
        <v>31.014146</v>
      </c>
      <c r="U224" s="4">
        <v>1327410</v>
      </c>
      <c r="V224" s="3">
        <v>27042</v>
      </c>
      <c r="W224" s="3">
        <v>1684</v>
      </c>
      <c r="X224" s="2">
        <v>30.986433999999999</v>
      </c>
      <c r="Y224" s="3">
        <f t="shared" si="40"/>
        <v>248.52259599048591</v>
      </c>
      <c r="Z224" s="3">
        <f t="shared" si="41"/>
        <v>8.3390708980845609</v>
      </c>
      <c r="AA224" s="2">
        <f t="shared" si="42"/>
        <v>3.1366419205823419</v>
      </c>
      <c r="AB224" s="3">
        <f t="shared" si="37"/>
        <v>10.551762523191094</v>
      </c>
      <c r="AC224" s="3">
        <f t="shared" si="38"/>
        <v>3.6036585365853657</v>
      </c>
      <c r="AD224" s="2">
        <f t="shared" si="39"/>
        <v>1.3528323817138155</v>
      </c>
    </row>
    <row r="225" spans="1:30" x14ac:dyDescent="0.3">
      <c r="A225" s="3" t="s">
        <v>79</v>
      </c>
      <c r="B225" s="19" t="s">
        <v>146</v>
      </c>
      <c r="C225" s="4">
        <v>68567.850340999998</v>
      </c>
      <c r="D225" s="3">
        <v>5886</v>
      </c>
      <c r="E225" s="3">
        <v>1033</v>
      </c>
      <c r="F225" s="3">
        <v>140</v>
      </c>
      <c r="G225" s="3">
        <v>1592</v>
      </c>
      <c r="H225" s="3">
        <v>338</v>
      </c>
      <c r="I225" s="2">
        <v>131.638542</v>
      </c>
      <c r="J225" s="4">
        <v>8222.4807990000008</v>
      </c>
      <c r="K225" s="3">
        <v>5886</v>
      </c>
      <c r="L225" s="3">
        <v>1101</v>
      </c>
      <c r="M225" s="3">
        <v>145</v>
      </c>
      <c r="N225" s="3">
        <v>1594</v>
      </c>
      <c r="O225" s="3">
        <v>346</v>
      </c>
      <c r="P225" s="2">
        <v>41.889268000000001</v>
      </c>
      <c r="Q225" s="4">
        <v>1462804</v>
      </c>
      <c r="R225" s="3">
        <v>28437</v>
      </c>
      <c r="S225" s="3">
        <v>1735</v>
      </c>
      <c r="T225" s="2">
        <v>31.026461999999999</v>
      </c>
      <c r="U225" s="4">
        <v>1327410</v>
      </c>
      <c r="V225" s="3">
        <v>27042</v>
      </c>
      <c r="W225" s="3">
        <v>1711</v>
      </c>
      <c r="X225" s="2">
        <v>30.968485999999999</v>
      </c>
      <c r="Y225" s="3">
        <f t="shared" si="40"/>
        <v>248.52259599048591</v>
      </c>
      <c r="Z225" s="3">
        <f t="shared" si="41"/>
        <v>8.3390708980845609</v>
      </c>
      <c r="AA225" s="2">
        <f t="shared" si="42"/>
        <v>3.1425362219268189</v>
      </c>
      <c r="AB225" s="3">
        <f t="shared" si="37"/>
        <v>10.551762523191094</v>
      </c>
      <c r="AC225" s="3">
        <f t="shared" si="38"/>
        <v>3.5336048879837065</v>
      </c>
      <c r="AD225" s="2">
        <f t="shared" si="39"/>
        <v>1.3501142347458115</v>
      </c>
    </row>
    <row r="226" spans="1:30" x14ac:dyDescent="0.3">
      <c r="A226" s="3" t="s">
        <v>79</v>
      </c>
      <c r="B226" s="19" t="s">
        <v>147</v>
      </c>
      <c r="C226" s="4">
        <v>68567.850340999998</v>
      </c>
      <c r="D226" s="3">
        <v>5886</v>
      </c>
      <c r="E226" s="3">
        <v>1033</v>
      </c>
      <c r="F226" s="3">
        <v>140</v>
      </c>
      <c r="G226" s="3">
        <v>1592</v>
      </c>
      <c r="H226" s="3">
        <v>337</v>
      </c>
      <c r="I226" s="2">
        <v>132.10274200000001</v>
      </c>
      <c r="J226" s="4">
        <v>8222.4807990000008</v>
      </c>
      <c r="K226" s="3">
        <v>5886</v>
      </c>
      <c r="L226" s="3">
        <v>1101</v>
      </c>
      <c r="M226" s="3">
        <v>145</v>
      </c>
      <c r="N226" s="3">
        <v>1594</v>
      </c>
      <c r="O226" s="3">
        <v>346</v>
      </c>
      <c r="P226" s="2">
        <v>41.949824</v>
      </c>
      <c r="Q226" s="4">
        <v>1462804</v>
      </c>
      <c r="R226" s="3">
        <v>28437</v>
      </c>
      <c r="S226" s="3">
        <v>1732</v>
      </c>
      <c r="T226" s="2">
        <v>31.047896000000001</v>
      </c>
      <c r="U226" s="4">
        <v>1327410</v>
      </c>
      <c r="V226" s="3">
        <v>27042</v>
      </c>
      <c r="W226" s="3">
        <v>1679</v>
      </c>
      <c r="X226" s="2">
        <v>30.995200000000001</v>
      </c>
      <c r="Y226" s="3">
        <f t="shared" si="40"/>
        <v>248.52259599048591</v>
      </c>
      <c r="Z226" s="3">
        <f t="shared" si="41"/>
        <v>8.3390708980845609</v>
      </c>
      <c r="AA226" s="2">
        <f t="shared" si="42"/>
        <v>3.1490654644939631</v>
      </c>
      <c r="AB226" s="3">
        <f t="shared" si="37"/>
        <v>10.551762523191094</v>
      </c>
      <c r="AC226" s="3">
        <f t="shared" si="38"/>
        <v>3.5274949083503055</v>
      </c>
      <c r="AD226" s="2">
        <f t="shared" si="39"/>
        <v>1.35113258560258</v>
      </c>
    </row>
    <row r="227" spans="1:30" x14ac:dyDescent="0.3">
      <c r="A227" s="3" t="s">
        <v>80</v>
      </c>
      <c r="B227" s="19" t="s">
        <v>145</v>
      </c>
      <c r="C227" s="4">
        <v>9810484.8712840006</v>
      </c>
      <c r="D227" s="3">
        <v>5204</v>
      </c>
      <c r="E227" s="3">
        <v>901</v>
      </c>
      <c r="F227" s="3">
        <v>132</v>
      </c>
      <c r="G227" s="3">
        <v>1412</v>
      </c>
      <c r="H227" s="3">
        <v>336</v>
      </c>
      <c r="I227" s="2">
        <v>147.11170899999999</v>
      </c>
      <c r="J227" s="4">
        <v>918218.92586199997</v>
      </c>
      <c r="K227" s="3">
        <v>5204</v>
      </c>
      <c r="L227" s="3">
        <v>935</v>
      </c>
      <c r="M227" s="3">
        <v>134</v>
      </c>
      <c r="N227" s="3">
        <v>1409</v>
      </c>
      <c r="O227" s="3">
        <v>346</v>
      </c>
      <c r="P227" s="2">
        <v>46.592855</v>
      </c>
      <c r="Q227" s="4">
        <v>1146854</v>
      </c>
      <c r="R227" s="3">
        <v>21791</v>
      </c>
      <c r="S227" s="3">
        <v>1302</v>
      </c>
      <c r="T227" s="2">
        <v>34.620955000000002</v>
      </c>
      <c r="U227" s="4">
        <v>1086632</v>
      </c>
      <c r="V227" s="3">
        <v>21913</v>
      </c>
      <c r="W227" s="3">
        <v>1406</v>
      </c>
      <c r="X227" s="2">
        <v>34.747396000000002</v>
      </c>
      <c r="Y227" s="3">
        <f t="shared" si="40"/>
        <v>220.37932359723291</v>
      </c>
      <c r="Z227" s="3">
        <f t="shared" si="41"/>
        <v>10.684254696748026</v>
      </c>
      <c r="AA227" s="2">
        <f t="shared" si="42"/>
        <v>3.157387736810719</v>
      </c>
      <c r="AB227" s="3">
        <f t="shared" si="37"/>
        <v>9.2965017064846425</v>
      </c>
      <c r="AC227" s="3">
        <f t="shared" si="38"/>
        <v>2.7124999999999999</v>
      </c>
      <c r="AD227" s="2">
        <f t="shared" si="39"/>
        <v>1.3457992421064062</v>
      </c>
    </row>
    <row r="228" spans="1:30" x14ac:dyDescent="0.3">
      <c r="A228" s="3" t="s">
        <v>80</v>
      </c>
      <c r="B228" s="19" t="s">
        <v>146</v>
      </c>
      <c r="C228" s="4">
        <v>9810484.8712840006</v>
      </c>
      <c r="D228" s="3">
        <v>5204</v>
      </c>
      <c r="E228" s="3">
        <v>901</v>
      </c>
      <c r="F228" s="3">
        <v>132</v>
      </c>
      <c r="G228" s="3">
        <v>1412</v>
      </c>
      <c r="H228" s="3">
        <v>333</v>
      </c>
      <c r="I228" s="2">
        <v>147.148291</v>
      </c>
      <c r="J228" s="4">
        <v>918218.92586199997</v>
      </c>
      <c r="K228" s="3">
        <v>5204</v>
      </c>
      <c r="L228" s="3">
        <v>935</v>
      </c>
      <c r="M228" s="3">
        <v>134</v>
      </c>
      <c r="N228" s="3">
        <v>1409</v>
      </c>
      <c r="O228" s="3">
        <v>344</v>
      </c>
      <c r="P228" s="2">
        <v>46.454884</v>
      </c>
      <c r="Q228" s="4">
        <v>1146854</v>
      </c>
      <c r="R228" s="3">
        <v>21791</v>
      </c>
      <c r="S228" s="3">
        <v>1323</v>
      </c>
      <c r="T228" s="2">
        <v>34.583199999999998</v>
      </c>
      <c r="U228" s="4">
        <v>1086632</v>
      </c>
      <c r="V228" s="3">
        <v>21913</v>
      </c>
      <c r="W228" s="3">
        <v>1395</v>
      </c>
      <c r="X228" s="2">
        <v>34.742072999999998</v>
      </c>
      <c r="Y228" s="3">
        <f t="shared" si="40"/>
        <v>220.37932359723291</v>
      </c>
      <c r="Z228" s="3">
        <f t="shared" si="41"/>
        <v>10.684254696748026</v>
      </c>
      <c r="AA228" s="2">
        <f t="shared" si="42"/>
        <v>3.1675526517297943</v>
      </c>
      <c r="AB228" s="3">
        <f t="shared" si="37"/>
        <v>9.2965017064846425</v>
      </c>
      <c r="AC228" s="3">
        <f t="shared" si="38"/>
        <v>2.7677824267782425</v>
      </c>
      <c r="AD228" s="2">
        <f t="shared" si="39"/>
        <v>1.3432789331235977</v>
      </c>
    </row>
    <row r="229" spans="1:30" x14ac:dyDescent="0.3">
      <c r="A229" s="3" t="s">
        <v>80</v>
      </c>
      <c r="B229" s="19" t="s">
        <v>147</v>
      </c>
      <c r="C229" s="4">
        <v>9810484.8712840006</v>
      </c>
      <c r="D229" s="3">
        <v>5204</v>
      </c>
      <c r="E229" s="3">
        <v>901</v>
      </c>
      <c r="F229" s="3">
        <v>131</v>
      </c>
      <c r="G229" s="3">
        <v>1412</v>
      </c>
      <c r="H229" s="3">
        <v>333</v>
      </c>
      <c r="I229" s="2">
        <v>147.155227</v>
      </c>
      <c r="J229" s="4">
        <v>918218.92586199997</v>
      </c>
      <c r="K229" s="3">
        <v>5204</v>
      </c>
      <c r="L229" s="3">
        <v>935</v>
      </c>
      <c r="M229" s="3">
        <v>134</v>
      </c>
      <c r="N229" s="3">
        <v>1409</v>
      </c>
      <c r="O229" s="3">
        <v>346</v>
      </c>
      <c r="P229" s="2">
        <v>46.462741999999999</v>
      </c>
      <c r="Q229" s="4">
        <v>1146854</v>
      </c>
      <c r="R229" s="3">
        <v>21791</v>
      </c>
      <c r="S229" s="3">
        <v>1332</v>
      </c>
      <c r="T229" s="2">
        <v>34.451526999999999</v>
      </c>
      <c r="U229" s="4">
        <v>1086632</v>
      </c>
      <c r="V229" s="3">
        <v>21913</v>
      </c>
      <c r="W229" s="3">
        <v>1397</v>
      </c>
      <c r="X229" s="2">
        <v>34.637473</v>
      </c>
      <c r="Y229" s="3">
        <f t="shared" si="40"/>
        <v>220.37932359723291</v>
      </c>
      <c r="Z229" s="3">
        <f t="shared" si="41"/>
        <v>10.684254696748026</v>
      </c>
      <c r="AA229" s="2">
        <f t="shared" si="42"/>
        <v>3.1671662210551412</v>
      </c>
      <c r="AB229" s="3">
        <f t="shared" si="37"/>
        <v>9.2965017064846425</v>
      </c>
      <c r="AC229" s="3">
        <f t="shared" si="38"/>
        <v>2.7749999999999999</v>
      </c>
      <c r="AD229" s="2">
        <f t="shared" si="39"/>
        <v>1.3486410050852027</v>
      </c>
    </row>
    <row r="230" spans="1:30" x14ac:dyDescent="0.3">
      <c r="A230" s="3" t="s">
        <v>81</v>
      </c>
      <c r="B230" s="19" t="s">
        <v>145</v>
      </c>
      <c r="C230" s="4">
        <v>134176.62304599999</v>
      </c>
      <c r="D230" s="3">
        <v>7080</v>
      </c>
      <c r="E230" s="3">
        <v>1548</v>
      </c>
      <c r="F230" s="3">
        <v>206</v>
      </c>
      <c r="G230" s="3">
        <v>1913</v>
      </c>
      <c r="H230" s="3">
        <v>334</v>
      </c>
      <c r="I230" s="2">
        <v>145.39468199999999</v>
      </c>
      <c r="J230" s="4">
        <v>19200.746211999998</v>
      </c>
      <c r="K230" s="3">
        <v>7080</v>
      </c>
      <c r="L230" s="3">
        <v>1922</v>
      </c>
      <c r="M230" s="3">
        <v>219</v>
      </c>
      <c r="N230" s="3">
        <v>1921</v>
      </c>
      <c r="O230" s="3">
        <v>369</v>
      </c>
      <c r="P230" s="2">
        <v>40.793002999999999</v>
      </c>
      <c r="Q230" s="4">
        <v>3485396</v>
      </c>
      <c r="R230" s="3">
        <v>61176</v>
      </c>
      <c r="S230" s="3">
        <v>3578</v>
      </c>
      <c r="T230" s="2">
        <v>26.008099999999999</v>
      </c>
      <c r="U230" s="4">
        <v>3189962</v>
      </c>
      <c r="V230" s="3">
        <v>55318</v>
      </c>
      <c r="W230" s="3">
        <v>3296</v>
      </c>
      <c r="X230" s="2">
        <v>25.697900000000001</v>
      </c>
      <c r="Y230" s="3">
        <f t="shared" si="40"/>
        <v>492.28757062146894</v>
      </c>
      <c r="Z230" s="3">
        <f t="shared" si="41"/>
        <v>6.9880941899092894</v>
      </c>
      <c r="AA230" s="2">
        <f t="shared" si="42"/>
        <v>3.5642063909832769</v>
      </c>
      <c r="AB230" s="3">
        <f t="shared" si="37"/>
        <v>15.918813427010148</v>
      </c>
      <c r="AC230" s="3">
        <f t="shared" si="38"/>
        <v>6.0850340136054424</v>
      </c>
      <c r="AD230" s="2">
        <f t="shared" si="39"/>
        <v>1.5684730141763528</v>
      </c>
    </row>
    <row r="231" spans="1:30" x14ac:dyDescent="0.3">
      <c r="A231" s="3" t="s">
        <v>81</v>
      </c>
      <c r="B231" s="19" t="s">
        <v>146</v>
      </c>
      <c r="C231" s="4">
        <v>134176.62304599999</v>
      </c>
      <c r="D231" s="3">
        <v>7080</v>
      </c>
      <c r="E231" s="3">
        <v>1548</v>
      </c>
      <c r="F231" s="3">
        <v>210</v>
      </c>
      <c r="G231" s="3">
        <v>1913</v>
      </c>
      <c r="H231" s="3">
        <v>334</v>
      </c>
      <c r="I231" s="2">
        <v>145.49838199999999</v>
      </c>
      <c r="J231" s="4">
        <v>19200.746211999998</v>
      </c>
      <c r="K231" s="3">
        <v>7080</v>
      </c>
      <c r="L231" s="3">
        <v>1922</v>
      </c>
      <c r="M231" s="3">
        <v>220</v>
      </c>
      <c r="N231" s="3">
        <v>1921</v>
      </c>
      <c r="O231" s="3">
        <v>367</v>
      </c>
      <c r="P231" s="2">
        <v>40.803283</v>
      </c>
      <c r="Q231" s="4">
        <v>3485396</v>
      </c>
      <c r="R231" s="3">
        <v>61176</v>
      </c>
      <c r="S231" s="3">
        <v>3583</v>
      </c>
      <c r="T231" s="2">
        <v>25.723800000000001</v>
      </c>
      <c r="U231" s="4">
        <v>3189962</v>
      </c>
      <c r="V231" s="3">
        <v>55318</v>
      </c>
      <c r="W231" s="3">
        <v>3289</v>
      </c>
      <c r="X231" s="2">
        <v>25.848800000000001</v>
      </c>
      <c r="Y231" s="3">
        <f t="shared" si="40"/>
        <v>492.28757062146894</v>
      </c>
      <c r="Z231" s="3">
        <f t="shared" si="41"/>
        <v>6.9880941899092894</v>
      </c>
      <c r="AA231" s="2">
        <f t="shared" si="42"/>
        <v>3.5658498851673279</v>
      </c>
      <c r="AB231" s="3">
        <f t="shared" si="37"/>
        <v>15.918813427010148</v>
      </c>
      <c r="AC231" s="3">
        <f t="shared" si="38"/>
        <v>6.1039182282793867</v>
      </c>
      <c r="AD231" s="2">
        <f t="shared" si="39"/>
        <v>1.5862074421352987</v>
      </c>
    </row>
    <row r="232" spans="1:30" x14ac:dyDescent="0.3">
      <c r="A232" s="3" t="s">
        <v>81</v>
      </c>
      <c r="B232" s="19" t="s">
        <v>147</v>
      </c>
      <c r="C232" s="4">
        <v>134176.62304599999</v>
      </c>
      <c r="D232" s="3">
        <v>7080</v>
      </c>
      <c r="E232" s="3">
        <v>1548</v>
      </c>
      <c r="F232" s="3">
        <v>198</v>
      </c>
      <c r="G232" s="3">
        <v>1913</v>
      </c>
      <c r="H232" s="3">
        <v>339</v>
      </c>
      <c r="I232" s="2">
        <v>145.408027</v>
      </c>
      <c r="J232" s="4">
        <v>19200.746211999998</v>
      </c>
      <c r="K232" s="3">
        <v>7080</v>
      </c>
      <c r="L232" s="3">
        <v>1922</v>
      </c>
      <c r="M232" s="3">
        <v>219</v>
      </c>
      <c r="N232" s="3">
        <v>1921</v>
      </c>
      <c r="O232" s="3">
        <v>369</v>
      </c>
      <c r="P232" s="2">
        <v>40.805044000000002</v>
      </c>
      <c r="Q232" s="4">
        <v>3485396</v>
      </c>
      <c r="R232" s="3">
        <v>61176</v>
      </c>
      <c r="S232" s="3">
        <v>3569</v>
      </c>
      <c r="T232" s="2">
        <v>26.096</v>
      </c>
      <c r="U232" s="4">
        <v>3189962</v>
      </c>
      <c r="V232" s="3">
        <v>55318</v>
      </c>
      <c r="W232" s="3">
        <v>3300</v>
      </c>
      <c r="X232" s="2">
        <v>26.995999999999999</v>
      </c>
      <c r="Y232" s="3">
        <f t="shared" si="40"/>
        <v>492.28757062146894</v>
      </c>
      <c r="Z232" s="3">
        <f t="shared" si="41"/>
        <v>6.9880941899092894</v>
      </c>
      <c r="AA232" s="2">
        <f t="shared" si="42"/>
        <v>3.5634816862346721</v>
      </c>
      <c r="AB232" s="3">
        <f t="shared" si="37"/>
        <v>15.918813427010148</v>
      </c>
      <c r="AC232" s="3">
        <f t="shared" si="38"/>
        <v>6.0697278911564627</v>
      </c>
      <c r="AD232" s="2">
        <f t="shared" si="39"/>
        <v>1.5636512875536481</v>
      </c>
    </row>
    <row r="233" spans="1:30" x14ac:dyDescent="0.3">
      <c r="A233" s="3" t="s">
        <v>82</v>
      </c>
      <c r="B233" s="19" t="s">
        <v>145</v>
      </c>
      <c r="C233" s="4">
        <v>66559778.749620996</v>
      </c>
      <c r="D233" s="3">
        <v>9739</v>
      </c>
      <c r="E233" s="3">
        <v>2166</v>
      </c>
      <c r="F233" s="3">
        <v>179</v>
      </c>
      <c r="G233" s="3">
        <v>2630</v>
      </c>
      <c r="H233" s="3">
        <v>398</v>
      </c>
      <c r="I233" s="2">
        <v>212.644025</v>
      </c>
      <c r="J233" s="4">
        <v>9675902.7566470001</v>
      </c>
      <c r="K233" s="3">
        <v>9739</v>
      </c>
      <c r="L233" s="3">
        <v>2610</v>
      </c>
      <c r="M233" s="3">
        <v>201</v>
      </c>
      <c r="N233" s="3">
        <v>2643</v>
      </c>
      <c r="O233" s="3">
        <v>416</v>
      </c>
      <c r="P233" s="2">
        <v>54.285953999999997</v>
      </c>
      <c r="Q233" s="4">
        <v>3880700</v>
      </c>
      <c r="R233" s="3">
        <v>74942</v>
      </c>
      <c r="S233" s="3">
        <v>4009</v>
      </c>
      <c r="T233" s="2">
        <v>34.189599999999999</v>
      </c>
      <c r="U233" s="4">
        <v>3582898</v>
      </c>
      <c r="V233" s="3">
        <v>74617</v>
      </c>
      <c r="W233" s="3">
        <v>4114</v>
      </c>
      <c r="X233" s="2">
        <v>34.923499999999997</v>
      </c>
      <c r="Y233" s="3">
        <f t="shared" si="40"/>
        <v>398.4700687955642</v>
      </c>
      <c r="Z233" s="3">
        <f t="shared" si="41"/>
        <v>6.8789218353705346</v>
      </c>
      <c r="AA233" s="2">
        <f t="shared" si="42"/>
        <v>3.9171094791849841</v>
      </c>
      <c r="AB233" s="3">
        <f t="shared" si="37"/>
        <v>14.266514372739387</v>
      </c>
      <c r="AC233" s="3">
        <f t="shared" si="38"/>
        <v>6.4975688816855754</v>
      </c>
      <c r="AD233" s="2">
        <f t="shared" si="39"/>
        <v>1.5877914336523387</v>
      </c>
    </row>
    <row r="234" spans="1:30" x14ac:dyDescent="0.3">
      <c r="A234" s="3" t="s">
        <v>82</v>
      </c>
      <c r="B234" s="19" t="s">
        <v>146</v>
      </c>
      <c r="C234" s="4">
        <v>66559778.749620996</v>
      </c>
      <c r="D234" s="3">
        <v>9739</v>
      </c>
      <c r="E234" s="3">
        <v>2166</v>
      </c>
      <c r="F234" s="3">
        <v>178</v>
      </c>
      <c r="G234" s="3">
        <v>2630</v>
      </c>
      <c r="H234" s="3">
        <v>397</v>
      </c>
      <c r="I234" s="2">
        <v>212.60405</v>
      </c>
      <c r="J234" s="4">
        <v>9675902.7566470001</v>
      </c>
      <c r="K234" s="3">
        <v>9739</v>
      </c>
      <c r="L234" s="3">
        <v>2610</v>
      </c>
      <c r="M234" s="3">
        <v>200</v>
      </c>
      <c r="N234" s="3">
        <v>2643</v>
      </c>
      <c r="O234" s="3">
        <v>416</v>
      </c>
      <c r="P234" s="2">
        <v>54.079638000000003</v>
      </c>
      <c r="Q234" s="4">
        <v>3880700</v>
      </c>
      <c r="R234" s="3">
        <v>74942</v>
      </c>
      <c r="S234" s="3">
        <v>4030</v>
      </c>
      <c r="T234" s="2">
        <v>34.769799999999996</v>
      </c>
      <c r="U234" s="4">
        <v>3582898</v>
      </c>
      <c r="V234" s="3">
        <v>74617</v>
      </c>
      <c r="W234" s="3">
        <v>4108</v>
      </c>
      <c r="X234" s="2">
        <v>34.552500000000002</v>
      </c>
      <c r="Y234" s="3">
        <f t="shared" si="40"/>
        <v>398.4700687955642</v>
      </c>
      <c r="Z234" s="3">
        <f t="shared" si="41"/>
        <v>6.8789218353705346</v>
      </c>
      <c r="AA234" s="2">
        <f t="shared" si="42"/>
        <v>3.9313142221846973</v>
      </c>
      <c r="AB234" s="3">
        <f t="shared" si="37"/>
        <v>14.266514372739387</v>
      </c>
      <c r="AC234" s="3">
        <f t="shared" si="38"/>
        <v>6.5422077922077921</v>
      </c>
      <c r="AD234" s="2">
        <f t="shared" si="39"/>
        <v>1.5553623546871138</v>
      </c>
    </row>
    <row r="235" spans="1:30" x14ac:dyDescent="0.3">
      <c r="A235" s="3" t="s">
        <v>82</v>
      </c>
      <c r="B235" s="19" t="s">
        <v>147</v>
      </c>
      <c r="C235" s="4">
        <v>66559778.749620996</v>
      </c>
      <c r="D235" s="3">
        <v>9739</v>
      </c>
      <c r="E235" s="3">
        <v>2166</v>
      </c>
      <c r="F235" s="3">
        <v>179</v>
      </c>
      <c r="G235" s="3">
        <v>2630</v>
      </c>
      <c r="H235" s="3">
        <v>400</v>
      </c>
      <c r="I235" s="2">
        <v>212.64510000000001</v>
      </c>
      <c r="J235" s="4">
        <v>9675902.7566470001</v>
      </c>
      <c r="K235" s="3">
        <v>9739</v>
      </c>
      <c r="L235" s="3">
        <v>2610</v>
      </c>
      <c r="M235" s="3">
        <v>201</v>
      </c>
      <c r="N235" s="3">
        <v>2643</v>
      </c>
      <c r="O235" s="3">
        <v>415</v>
      </c>
      <c r="P235" s="2">
        <v>54.268951999999999</v>
      </c>
      <c r="Q235" s="4">
        <v>3880700</v>
      </c>
      <c r="R235" s="3">
        <v>74942</v>
      </c>
      <c r="S235" s="3">
        <v>4059</v>
      </c>
      <c r="T235" s="2">
        <v>35.146799999999999</v>
      </c>
      <c r="U235" s="4">
        <v>3582898</v>
      </c>
      <c r="V235" s="3">
        <v>74617</v>
      </c>
      <c r="W235" s="3">
        <v>4097</v>
      </c>
      <c r="X235" s="2">
        <v>34.931899999999999</v>
      </c>
      <c r="Y235" s="3">
        <f t="shared" si="40"/>
        <v>398.4700687955642</v>
      </c>
      <c r="Z235" s="3">
        <f t="shared" si="41"/>
        <v>6.8789218353705346</v>
      </c>
      <c r="AA235" s="2">
        <f t="shared" si="42"/>
        <v>3.9183564849382022</v>
      </c>
      <c r="AB235" s="3">
        <f t="shared" si="37"/>
        <v>14.266514372739387</v>
      </c>
      <c r="AC235" s="3">
        <f t="shared" si="38"/>
        <v>6.5892857142857144</v>
      </c>
      <c r="AD235" s="2">
        <f t="shared" si="39"/>
        <v>1.5440652349573787</v>
      </c>
    </row>
    <row r="236" spans="1:30" x14ac:dyDescent="0.3">
      <c r="A236" s="3" t="s">
        <v>83</v>
      </c>
      <c r="B236" s="19" t="s">
        <v>145</v>
      </c>
      <c r="C236" s="4">
        <v>147021.75401</v>
      </c>
      <c r="D236" s="3">
        <v>15630</v>
      </c>
      <c r="E236" s="3">
        <v>2267</v>
      </c>
      <c r="F236" s="3">
        <v>106</v>
      </c>
      <c r="G236" s="3">
        <v>4224</v>
      </c>
      <c r="H236" s="3">
        <v>420</v>
      </c>
      <c r="I236" s="2">
        <v>134.90412699999999</v>
      </c>
      <c r="J236" s="4">
        <v>19255.678994000002</v>
      </c>
      <c r="K236" s="3">
        <v>15758</v>
      </c>
      <c r="L236" s="3">
        <v>2310</v>
      </c>
      <c r="M236" s="3">
        <v>106</v>
      </c>
      <c r="N236" s="3">
        <v>4273</v>
      </c>
      <c r="O236" s="3">
        <v>434</v>
      </c>
      <c r="P236" s="2">
        <v>48.271329000000001</v>
      </c>
      <c r="Q236" s="4">
        <v>2120926</v>
      </c>
      <c r="R236" s="3">
        <v>41504</v>
      </c>
      <c r="S236" s="3">
        <v>2419</v>
      </c>
      <c r="T236" s="2">
        <v>36.110545999999999</v>
      </c>
      <c r="U236" s="4">
        <v>2048228</v>
      </c>
      <c r="V236" s="3">
        <v>42230</v>
      </c>
      <c r="W236" s="3">
        <v>2508</v>
      </c>
      <c r="X236" s="2">
        <v>37.887799999999999</v>
      </c>
      <c r="Y236" s="3">
        <f t="shared" si="40"/>
        <v>134.59360324914329</v>
      </c>
      <c r="Z236" s="3">
        <f t="shared" si="41"/>
        <v>7.6352412218655825</v>
      </c>
      <c r="AA236" s="2">
        <f t="shared" si="42"/>
        <v>2.7947050515224054</v>
      </c>
      <c r="AB236" s="3">
        <f t="shared" si="37"/>
        <v>6.30472428983746</v>
      </c>
      <c r="AC236" s="3">
        <f t="shared" si="38"/>
        <v>4.4796296296296294</v>
      </c>
      <c r="AD236" s="2">
        <f t="shared" si="39"/>
        <v>1.3367654147350749</v>
      </c>
    </row>
    <row r="237" spans="1:30" x14ac:dyDescent="0.3">
      <c r="A237" s="3" t="s">
        <v>83</v>
      </c>
      <c r="B237" s="19" t="s">
        <v>146</v>
      </c>
      <c r="C237" s="4">
        <v>147021.75401</v>
      </c>
      <c r="D237" s="3">
        <v>15630</v>
      </c>
      <c r="E237" s="3">
        <v>2267</v>
      </c>
      <c r="F237" s="3">
        <v>105</v>
      </c>
      <c r="G237" s="3">
        <v>4224</v>
      </c>
      <c r="H237" s="3">
        <v>423</v>
      </c>
      <c r="I237" s="2">
        <v>134.862775</v>
      </c>
      <c r="J237" s="4">
        <v>19255.678994000002</v>
      </c>
      <c r="K237" s="3">
        <v>15758</v>
      </c>
      <c r="L237" s="3">
        <v>2310</v>
      </c>
      <c r="M237" s="3">
        <v>105</v>
      </c>
      <c r="N237" s="3">
        <v>4273</v>
      </c>
      <c r="O237" s="3">
        <v>439</v>
      </c>
      <c r="P237" s="2">
        <v>48.484613000000003</v>
      </c>
      <c r="Q237" s="4">
        <v>2120926</v>
      </c>
      <c r="R237" s="3">
        <v>41504</v>
      </c>
      <c r="S237" s="3">
        <v>2396</v>
      </c>
      <c r="T237" s="2">
        <v>36.138737999999996</v>
      </c>
      <c r="U237" s="4">
        <v>2048228</v>
      </c>
      <c r="V237" s="3">
        <v>42230</v>
      </c>
      <c r="W237" s="3">
        <v>2532</v>
      </c>
      <c r="X237" s="2">
        <v>37.715899999999998</v>
      </c>
      <c r="Y237" s="3">
        <f t="shared" si="40"/>
        <v>134.59360324914329</v>
      </c>
      <c r="Z237" s="3">
        <f t="shared" si="41"/>
        <v>7.6352412218655825</v>
      </c>
      <c r="AA237" s="2">
        <f t="shared" si="42"/>
        <v>2.7815582440556965</v>
      </c>
      <c r="AB237" s="3">
        <f t="shared" si="37"/>
        <v>6.30472428983746</v>
      </c>
      <c r="AC237" s="3">
        <f t="shared" si="38"/>
        <v>4.4044117647058822</v>
      </c>
      <c r="AD237" s="2">
        <f t="shared" si="39"/>
        <v>1.3416244086885383</v>
      </c>
    </row>
    <row r="238" spans="1:30" x14ac:dyDescent="0.3">
      <c r="A238" s="3" t="s">
        <v>83</v>
      </c>
      <c r="B238" s="19" t="s">
        <v>147</v>
      </c>
      <c r="C238" s="4">
        <v>147021.75401</v>
      </c>
      <c r="D238" s="3">
        <v>15630</v>
      </c>
      <c r="E238" s="3">
        <v>2267</v>
      </c>
      <c r="F238" s="3">
        <v>106</v>
      </c>
      <c r="G238" s="3">
        <v>4224</v>
      </c>
      <c r="H238" s="3">
        <v>423</v>
      </c>
      <c r="I238" s="2">
        <v>134.87119200000001</v>
      </c>
      <c r="J238" s="4">
        <v>19255.678994000002</v>
      </c>
      <c r="K238" s="3">
        <v>15758</v>
      </c>
      <c r="L238" s="3">
        <v>2310</v>
      </c>
      <c r="M238" s="3">
        <v>106</v>
      </c>
      <c r="N238" s="3">
        <v>4273</v>
      </c>
      <c r="O238" s="3">
        <v>435</v>
      </c>
      <c r="P238" s="2">
        <v>48.454993000000002</v>
      </c>
      <c r="Q238" s="4">
        <v>2120926</v>
      </c>
      <c r="R238" s="3">
        <v>41504</v>
      </c>
      <c r="S238" s="3">
        <v>2408</v>
      </c>
      <c r="T238" s="2">
        <v>36.220337999999998</v>
      </c>
      <c r="U238" s="4">
        <v>2048228</v>
      </c>
      <c r="V238" s="3">
        <v>42230</v>
      </c>
      <c r="W238" s="3">
        <v>2522</v>
      </c>
      <c r="X238" s="2">
        <v>37.759300000000003</v>
      </c>
      <c r="Y238" s="3">
        <f t="shared" si="40"/>
        <v>134.59360324914329</v>
      </c>
      <c r="Z238" s="3">
        <f t="shared" si="41"/>
        <v>7.6352412218655825</v>
      </c>
      <c r="AA238" s="2">
        <f t="shared" si="42"/>
        <v>2.7834322873599424</v>
      </c>
      <c r="AB238" s="3">
        <f t="shared" si="37"/>
        <v>6.30472428983746</v>
      </c>
      <c r="AC238" s="3">
        <f t="shared" si="38"/>
        <v>4.4510166358595198</v>
      </c>
      <c r="AD238" s="2">
        <f t="shared" si="39"/>
        <v>1.337784120070884</v>
      </c>
    </row>
    <row r="239" spans="1:30" x14ac:dyDescent="0.3">
      <c r="A239" s="3" t="s">
        <v>84</v>
      </c>
      <c r="B239" s="19" t="s">
        <v>145</v>
      </c>
      <c r="C239" s="4">
        <v>8372.8722799999996</v>
      </c>
      <c r="D239" s="3">
        <v>9812</v>
      </c>
      <c r="E239" s="3">
        <v>1938</v>
      </c>
      <c r="F239" s="3">
        <v>156</v>
      </c>
      <c r="G239" s="3">
        <v>2660</v>
      </c>
      <c r="H239" s="3">
        <v>382</v>
      </c>
      <c r="I239" s="2">
        <v>558.83789999999999</v>
      </c>
      <c r="J239" s="4">
        <v>59.084349000000003</v>
      </c>
      <c r="K239" s="3">
        <v>9812</v>
      </c>
      <c r="L239" s="3">
        <v>2068</v>
      </c>
      <c r="M239" s="3">
        <v>165</v>
      </c>
      <c r="N239" s="3">
        <v>2662</v>
      </c>
      <c r="O239" s="3">
        <v>396</v>
      </c>
      <c r="P239" s="2">
        <v>52.150421999999999</v>
      </c>
      <c r="Q239" s="4">
        <v>2825886</v>
      </c>
      <c r="R239" s="3">
        <v>55274</v>
      </c>
      <c r="S239" s="3">
        <v>3048</v>
      </c>
      <c r="T239" s="2">
        <v>36.4208</v>
      </c>
      <c r="U239" s="4">
        <v>2577098</v>
      </c>
      <c r="V239" s="3">
        <v>54652</v>
      </c>
      <c r="W239" s="3">
        <v>3066</v>
      </c>
      <c r="X239" s="2">
        <v>40.105499999999999</v>
      </c>
      <c r="Y239" s="3">
        <f t="shared" si="40"/>
        <v>288.00305748063596</v>
      </c>
      <c r="Z239" s="3">
        <f t="shared" si="41"/>
        <v>141.71049392454165</v>
      </c>
      <c r="AA239" s="2">
        <f t="shared" si="42"/>
        <v>10.715884523427251</v>
      </c>
      <c r="AB239" s="3">
        <f t="shared" si="37"/>
        <v>11.685835095137421</v>
      </c>
      <c r="AC239" s="3">
        <f t="shared" si="38"/>
        <v>5.4331550802139041</v>
      </c>
      <c r="AD239" s="2">
        <f t="shared" si="39"/>
        <v>1.4318856807099241</v>
      </c>
    </row>
    <row r="240" spans="1:30" x14ac:dyDescent="0.3">
      <c r="A240" s="3" t="s">
        <v>84</v>
      </c>
      <c r="B240" s="19" t="s">
        <v>145</v>
      </c>
      <c r="C240" s="4">
        <v>8372.8722799999996</v>
      </c>
      <c r="D240" s="3">
        <v>9812</v>
      </c>
      <c r="E240" s="3">
        <v>1938</v>
      </c>
      <c r="F240" s="3">
        <v>155</v>
      </c>
      <c r="G240" s="3">
        <v>2660</v>
      </c>
      <c r="H240" s="3">
        <v>386</v>
      </c>
      <c r="I240" s="2">
        <v>558.87407499999995</v>
      </c>
      <c r="J240" s="4">
        <v>59.084349000000003</v>
      </c>
      <c r="K240" s="3">
        <v>9812</v>
      </c>
      <c r="L240" s="3">
        <v>2068</v>
      </c>
      <c r="M240" s="3">
        <v>165</v>
      </c>
      <c r="N240" s="3">
        <v>2662</v>
      </c>
      <c r="O240" s="3">
        <v>396</v>
      </c>
      <c r="P240" s="2">
        <v>52.333038999999999</v>
      </c>
      <c r="Q240" s="4">
        <v>2825886</v>
      </c>
      <c r="R240" s="3">
        <v>55274</v>
      </c>
      <c r="S240" s="3">
        <v>3022</v>
      </c>
      <c r="T240" s="2">
        <v>38.4983</v>
      </c>
      <c r="U240" s="4">
        <v>2577098</v>
      </c>
      <c r="V240" s="3">
        <v>54652</v>
      </c>
      <c r="W240" s="3">
        <v>3063</v>
      </c>
      <c r="X240" s="2">
        <v>40.0381</v>
      </c>
      <c r="Y240" s="3">
        <f t="shared" si="40"/>
        <v>288.00305748063596</v>
      </c>
      <c r="Z240" s="3">
        <f t="shared" si="41"/>
        <v>141.71049392454165</v>
      </c>
      <c r="AA240" s="2">
        <f t="shared" si="42"/>
        <v>10.679182514128406</v>
      </c>
      <c r="AB240" s="3">
        <f t="shared" si="37"/>
        <v>11.685835095137421</v>
      </c>
      <c r="AC240" s="3">
        <f t="shared" si="38"/>
        <v>5.3868092691622103</v>
      </c>
      <c r="AD240" s="2">
        <f t="shared" si="39"/>
        <v>1.3593597379624554</v>
      </c>
    </row>
    <row r="241" spans="1:30" x14ac:dyDescent="0.3">
      <c r="A241" s="3" t="s">
        <v>84</v>
      </c>
      <c r="B241" s="19" t="s">
        <v>146</v>
      </c>
      <c r="C241" s="4">
        <v>8372.8722799999996</v>
      </c>
      <c r="D241" s="3">
        <v>9812</v>
      </c>
      <c r="E241" s="3">
        <v>1938</v>
      </c>
      <c r="F241" s="3">
        <v>155</v>
      </c>
      <c r="G241" s="3">
        <v>2660</v>
      </c>
      <c r="H241" s="3">
        <v>390</v>
      </c>
      <c r="I241" s="2">
        <v>558.83322499999997</v>
      </c>
      <c r="J241" s="4">
        <v>59.084349000000003</v>
      </c>
      <c r="K241" s="3">
        <v>9812</v>
      </c>
      <c r="L241" s="3">
        <v>2068</v>
      </c>
      <c r="M241" s="3">
        <v>165</v>
      </c>
      <c r="N241" s="3">
        <v>2662</v>
      </c>
      <c r="O241" s="3">
        <v>399</v>
      </c>
      <c r="P241" s="2">
        <v>52.174906999999997</v>
      </c>
      <c r="Q241" s="4">
        <v>2825886</v>
      </c>
      <c r="R241" s="3">
        <v>55274</v>
      </c>
      <c r="S241" s="3">
        <v>3027</v>
      </c>
      <c r="T241" s="2">
        <v>37.758800000000001</v>
      </c>
      <c r="U241" s="4">
        <v>2577098</v>
      </c>
      <c r="V241" s="3">
        <v>54652</v>
      </c>
      <c r="W241" s="3">
        <v>3063</v>
      </c>
      <c r="X241" s="2">
        <v>39.461500000000001</v>
      </c>
      <c r="Y241" s="3">
        <f t="shared" si="40"/>
        <v>288.00305748063596</v>
      </c>
      <c r="Z241" s="3">
        <f t="shared" si="41"/>
        <v>141.71049392454165</v>
      </c>
      <c r="AA241" s="2">
        <f t="shared" si="42"/>
        <v>10.710766096813551</v>
      </c>
      <c r="AB241" s="3">
        <f t="shared" si="37"/>
        <v>11.685835095137421</v>
      </c>
      <c r="AC241" s="3">
        <f t="shared" si="38"/>
        <v>5.3670212765957448</v>
      </c>
      <c r="AD241" s="2">
        <f t="shared" si="39"/>
        <v>1.381794628007246</v>
      </c>
    </row>
    <row r="242" spans="1:30" x14ac:dyDescent="0.3">
      <c r="A242" s="3" t="s">
        <v>85</v>
      </c>
      <c r="B242" s="19" t="s">
        <v>147</v>
      </c>
      <c r="C242" s="4">
        <v>740097323.366032</v>
      </c>
      <c r="D242" s="3">
        <v>16864</v>
      </c>
      <c r="E242" s="3">
        <v>2710</v>
      </c>
      <c r="F242" s="3">
        <v>113</v>
      </c>
      <c r="G242" s="3">
        <v>4563</v>
      </c>
      <c r="H242" s="3">
        <v>464</v>
      </c>
      <c r="I242" s="2">
        <v>1755.8200999999999</v>
      </c>
      <c r="J242" s="4">
        <v>20018358.551188</v>
      </c>
      <c r="K242" s="3">
        <v>16864</v>
      </c>
      <c r="L242" s="3">
        <v>2858</v>
      </c>
      <c r="M242" s="3">
        <v>116</v>
      </c>
      <c r="N242" s="3">
        <v>4592</v>
      </c>
      <c r="O242" s="3">
        <v>483</v>
      </c>
      <c r="P242" s="2">
        <v>66.888058999999998</v>
      </c>
      <c r="Q242" s="4">
        <v>2509724</v>
      </c>
      <c r="R242" s="3">
        <v>46631</v>
      </c>
      <c r="S242" s="3">
        <v>2670</v>
      </c>
      <c r="T242" s="2">
        <v>31.421250000000001</v>
      </c>
      <c r="U242" s="4">
        <v>2181248</v>
      </c>
      <c r="V242" s="3">
        <v>42895</v>
      </c>
      <c r="W242" s="3">
        <v>2588</v>
      </c>
      <c r="X242" s="2">
        <v>32.534942999999998</v>
      </c>
      <c r="Y242" s="3">
        <f t="shared" si="40"/>
        <v>148.82139468690701</v>
      </c>
      <c r="Z242" s="3">
        <f t="shared" si="41"/>
        <v>36.970929533186457</v>
      </c>
      <c r="AA242" s="2">
        <f t="shared" si="42"/>
        <v>26.250127844194132</v>
      </c>
      <c r="AB242" s="3">
        <f t="shared" si="37"/>
        <v>6.2591946308724831</v>
      </c>
      <c r="AC242" s="3">
        <f t="shared" si="38"/>
        <v>4.4574290484140233</v>
      </c>
      <c r="AD242" s="2">
        <f t="shared" si="39"/>
        <v>2.1287523252575884</v>
      </c>
    </row>
    <row r="243" spans="1:30" x14ac:dyDescent="0.3">
      <c r="A243" s="3" t="s">
        <v>85</v>
      </c>
      <c r="B243" s="19" t="s">
        <v>145</v>
      </c>
      <c r="C243" s="4">
        <v>740097323.366032</v>
      </c>
      <c r="D243" s="3">
        <v>16864</v>
      </c>
      <c r="E243" s="3">
        <v>2710</v>
      </c>
      <c r="F243" s="3">
        <v>113</v>
      </c>
      <c r="G243" s="3">
        <v>4563</v>
      </c>
      <c r="H243" s="3">
        <v>468</v>
      </c>
      <c r="I243" s="2">
        <v>1756.9982500000001</v>
      </c>
      <c r="J243" s="4">
        <v>20018358.551188</v>
      </c>
      <c r="K243" s="3">
        <v>16864</v>
      </c>
      <c r="L243" s="3">
        <v>2858</v>
      </c>
      <c r="M243" s="3">
        <v>116</v>
      </c>
      <c r="N243" s="3">
        <v>4592</v>
      </c>
      <c r="O243" s="3">
        <v>481</v>
      </c>
      <c r="P243" s="2">
        <v>66.874886000000004</v>
      </c>
      <c r="Q243" s="4">
        <v>2509724</v>
      </c>
      <c r="R243" s="3">
        <v>46631</v>
      </c>
      <c r="S243" s="3">
        <v>2659</v>
      </c>
      <c r="T243" s="2">
        <v>31.513221999999999</v>
      </c>
      <c r="U243" s="4">
        <v>2181248</v>
      </c>
      <c r="V243" s="3">
        <v>42895</v>
      </c>
      <c r="W243" s="3">
        <v>2546</v>
      </c>
      <c r="X243" s="2">
        <v>32.484687000000001</v>
      </c>
      <c r="Y243" s="3">
        <f t="shared" si="40"/>
        <v>148.82139468690701</v>
      </c>
      <c r="Z243" s="3">
        <f t="shared" si="41"/>
        <v>36.970929533186457</v>
      </c>
      <c r="AA243" s="2">
        <f t="shared" si="42"/>
        <v>26.272915814764904</v>
      </c>
      <c r="AB243" s="3">
        <f t="shared" si="37"/>
        <v>6.2591946308724831</v>
      </c>
      <c r="AC243" s="3">
        <f t="shared" si="38"/>
        <v>4.4539363484087104</v>
      </c>
      <c r="AD243" s="2">
        <f t="shared" si="39"/>
        <v>2.1221215018889534</v>
      </c>
    </row>
    <row r="244" spans="1:30" x14ac:dyDescent="0.3">
      <c r="A244" s="3" t="s">
        <v>85</v>
      </c>
      <c r="B244" s="19" t="s">
        <v>146</v>
      </c>
      <c r="C244" s="4">
        <v>740097323.366032</v>
      </c>
      <c r="D244" s="3">
        <v>16864</v>
      </c>
      <c r="E244" s="3">
        <v>2710</v>
      </c>
      <c r="F244" s="3">
        <v>112</v>
      </c>
      <c r="G244" s="3">
        <v>4563</v>
      </c>
      <c r="H244" s="3">
        <v>467</v>
      </c>
      <c r="I244" s="2">
        <v>1755.3142</v>
      </c>
      <c r="J244" s="4">
        <v>20018358.551188</v>
      </c>
      <c r="K244" s="3">
        <v>16864</v>
      </c>
      <c r="L244" s="3">
        <v>2858</v>
      </c>
      <c r="M244" s="3">
        <v>117</v>
      </c>
      <c r="N244" s="3">
        <v>4592</v>
      </c>
      <c r="O244" s="3">
        <v>482</v>
      </c>
      <c r="P244" s="2">
        <v>66.871213999999995</v>
      </c>
      <c r="Q244" s="4">
        <v>2509724</v>
      </c>
      <c r="R244" s="3">
        <v>46631</v>
      </c>
      <c r="S244" s="3">
        <v>2673</v>
      </c>
      <c r="T244" s="2">
        <v>31.341200000000001</v>
      </c>
      <c r="U244" s="4">
        <v>2181248</v>
      </c>
      <c r="V244" s="3">
        <v>42895</v>
      </c>
      <c r="W244" s="3">
        <v>2632</v>
      </c>
      <c r="X244" s="2">
        <v>32.530285999999997</v>
      </c>
      <c r="Y244" s="3">
        <f t="shared" si="40"/>
        <v>148.82139468690701</v>
      </c>
      <c r="Z244" s="3">
        <f t="shared" si="41"/>
        <v>36.970929533186457</v>
      </c>
      <c r="AA244" s="2">
        <f t="shared" si="42"/>
        <v>26.249175018715828</v>
      </c>
      <c r="AB244" s="3">
        <f t="shared" si="37"/>
        <v>6.2591946308724831</v>
      </c>
      <c r="AC244" s="3">
        <f t="shared" si="38"/>
        <v>4.4624373956594328</v>
      </c>
      <c r="AD244" s="2">
        <f t="shared" si="39"/>
        <v>2.1336519980090105</v>
      </c>
    </row>
    <row r="245" spans="1:30" x14ac:dyDescent="0.3">
      <c r="A245" s="3" t="s">
        <v>86</v>
      </c>
      <c r="B245" s="19" t="s">
        <v>147</v>
      </c>
      <c r="C245" s="4">
        <v>1.423079</v>
      </c>
      <c r="D245" s="3">
        <v>8248</v>
      </c>
      <c r="E245" s="3">
        <v>922</v>
      </c>
      <c r="F245" s="3">
        <v>66</v>
      </c>
      <c r="G245" s="3">
        <v>2229</v>
      </c>
      <c r="H245" s="3">
        <v>302</v>
      </c>
      <c r="I245" s="2">
        <v>51.662466999999999</v>
      </c>
      <c r="J245" s="4">
        <v>0.29556900000000003</v>
      </c>
      <c r="K245" s="3">
        <v>8248</v>
      </c>
      <c r="L245" s="3">
        <v>924</v>
      </c>
      <c r="M245" s="3">
        <v>66</v>
      </c>
      <c r="N245" s="3">
        <v>2227</v>
      </c>
      <c r="O245" s="3">
        <v>325</v>
      </c>
      <c r="P245" s="2">
        <v>45.938834999999997</v>
      </c>
      <c r="Q245" s="4">
        <v>293668</v>
      </c>
      <c r="R245" s="3">
        <v>6045</v>
      </c>
      <c r="S245" s="3">
        <v>663</v>
      </c>
      <c r="T245" s="2">
        <v>36.627903000000003</v>
      </c>
      <c r="U245" s="4">
        <v>282090</v>
      </c>
      <c r="V245" s="3">
        <v>5997</v>
      </c>
      <c r="W245" s="3">
        <v>641</v>
      </c>
      <c r="X245" s="2">
        <v>36.235115999999998</v>
      </c>
      <c r="Y245" s="3">
        <f t="shared" si="40"/>
        <v>35.604752667313285</v>
      </c>
      <c r="Z245" s="3">
        <f t="shared" si="41"/>
        <v>4.8147099323677374</v>
      </c>
      <c r="AA245" s="2">
        <f t="shared" si="42"/>
        <v>1.124592449939142</v>
      </c>
      <c r="AB245" s="3">
        <f t="shared" ref="AB245:AB308" si="43">R245/(L245+N245)</f>
        <v>1.9184385909235164</v>
      </c>
      <c r="AC245" s="3">
        <f t="shared" ref="AC245:AC308" si="44">S245/(M245+O245)</f>
        <v>1.6956521739130435</v>
      </c>
      <c r="AD245" s="2">
        <f t="shared" ref="AD245:AD308" si="45">P245/T245</f>
        <v>1.2542032504563527</v>
      </c>
    </row>
    <row r="246" spans="1:30" x14ac:dyDescent="0.3">
      <c r="A246" s="3" t="s">
        <v>86</v>
      </c>
      <c r="B246" s="19" t="s">
        <v>145</v>
      </c>
      <c r="C246" s="4">
        <v>1.423079</v>
      </c>
      <c r="D246" s="3">
        <v>8248</v>
      </c>
      <c r="E246" s="3">
        <v>922</v>
      </c>
      <c r="F246" s="3">
        <v>65</v>
      </c>
      <c r="G246" s="3">
        <v>2229</v>
      </c>
      <c r="H246" s="3">
        <v>302</v>
      </c>
      <c r="I246" s="2">
        <v>51.885810999999997</v>
      </c>
      <c r="J246" s="4">
        <v>0.29556900000000003</v>
      </c>
      <c r="K246" s="3">
        <v>8248</v>
      </c>
      <c r="L246" s="3">
        <v>924</v>
      </c>
      <c r="M246" s="3">
        <v>66</v>
      </c>
      <c r="N246" s="3">
        <v>2227</v>
      </c>
      <c r="O246" s="3">
        <v>328</v>
      </c>
      <c r="P246" s="2">
        <v>45.965693999999999</v>
      </c>
      <c r="Q246" s="4">
        <v>293668</v>
      </c>
      <c r="R246" s="3">
        <v>6045</v>
      </c>
      <c r="S246" s="3">
        <v>676</v>
      </c>
      <c r="T246" s="2">
        <v>36.632322000000002</v>
      </c>
      <c r="U246" s="4">
        <v>282090</v>
      </c>
      <c r="V246" s="3">
        <v>5997</v>
      </c>
      <c r="W246" s="3">
        <v>639</v>
      </c>
      <c r="X246" s="2">
        <v>36.236127000000003</v>
      </c>
      <c r="Y246" s="3">
        <f t="shared" si="40"/>
        <v>35.604752667313285</v>
      </c>
      <c r="Z246" s="3">
        <f t="shared" si="41"/>
        <v>4.8147099323677374</v>
      </c>
      <c r="AA246" s="2">
        <f t="shared" si="42"/>
        <v>1.1287942481625535</v>
      </c>
      <c r="AB246" s="3">
        <f t="shared" si="43"/>
        <v>1.9184385909235164</v>
      </c>
      <c r="AC246" s="3">
        <f t="shared" si="44"/>
        <v>1.7157360406091371</v>
      </c>
      <c r="AD246" s="2">
        <f t="shared" si="45"/>
        <v>1.2547851594010337</v>
      </c>
    </row>
    <row r="247" spans="1:30" x14ac:dyDescent="0.3">
      <c r="A247" s="3" t="s">
        <v>86</v>
      </c>
      <c r="B247" s="19" t="s">
        <v>146</v>
      </c>
      <c r="C247" s="4">
        <v>1.423079</v>
      </c>
      <c r="D247" s="3">
        <v>8248</v>
      </c>
      <c r="E247" s="3">
        <v>922</v>
      </c>
      <c r="F247" s="3">
        <v>65</v>
      </c>
      <c r="G247" s="3">
        <v>2229</v>
      </c>
      <c r="H247" s="3">
        <v>298</v>
      </c>
      <c r="I247" s="2">
        <v>51.885643000000002</v>
      </c>
      <c r="J247" s="4">
        <v>0.29556900000000003</v>
      </c>
      <c r="K247" s="3">
        <v>8248</v>
      </c>
      <c r="L247" s="3">
        <v>924</v>
      </c>
      <c r="M247" s="3">
        <v>68</v>
      </c>
      <c r="N247" s="3">
        <v>2227</v>
      </c>
      <c r="O247" s="3">
        <v>336</v>
      </c>
      <c r="P247" s="2">
        <v>45.952584000000002</v>
      </c>
      <c r="Q247" s="4">
        <v>293668</v>
      </c>
      <c r="R247" s="3">
        <v>6045</v>
      </c>
      <c r="S247" s="3">
        <v>634</v>
      </c>
      <c r="T247" s="2">
        <v>36.625211</v>
      </c>
      <c r="U247" s="4">
        <v>282090</v>
      </c>
      <c r="V247" s="3">
        <v>5997</v>
      </c>
      <c r="W247" s="3">
        <v>655</v>
      </c>
      <c r="X247" s="2">
        <v>36.232002999999999</v>
      </c>
      <c r="Y247" s="3">
        <f t="shared" si="40"/>
        <v>35.604752667313285</v>
      </c>
      <c r="Z247" s="3">
        <f t="shared" si="41"/>
        <v>4.8147099323677374</v>
      </c>
      <c r="AA247" s="2">
        <f t="shared" si="42"/>
        <v>1.1291126305323766</v>
      </c>
      <c r="AB247" s="3">
        <f t="shared" si="43"/>
        <v>1.9184385909235164</v>
      </c>
      <c r="AC247" s="3">
        <f t="shared" si="44"/>
        <v>1.5693069306930694</v>
      </c>
      <c r="AD247" s="2">
        <f t="shared" si="45"/>
        <v>1.2546708331591592</v>
      </c>
    </row>
    <row r="248" spans="1:30" x14ac:dyDescent="0.3">
      <c r="A248" s="3" t="s">
        <v>87</v>
      </c>
      <c r="B248" s="19" t="s">
        <v>147</v>
      </c>
      <c r="C248" s="4">
        <v>9367.3224850000006</v>
      </c>
      <c r="D248" s="3">
        <v>13260</v>
      </c>
      <c r="E248" s="3">
        <v>1555</v>
      </c>
      <c r="F248" s="3">
        <v>75</v>
      </c>
      <c r="G248" s="3">
        <v>3579</v>
      </c>
      <c r="H248" s="3">
        <v>322</v>
      </c>
      <c r="I248" s="2">
        <v>47.597709999999999</v>
      </c>
      <c r="J248" s="4">
        <v>2595.2341219999998</v>
      </c>
      <c r="K248" s="3">
        <v>13260</v>
      </c>
      <c r="L248" s="3">
        <v>1567</v>
      </c>
      <c r="M248" s="3">
        <v>87</v>
      </c>
      <c r="N248" s="3">
        <v>3572</v>
      </c>
      <c r="O248" s="3">
        <v>353</v>
      </c>
      <c r="P248" s="2">
        <v>39.524689000000002</v>
      </c>
      <c r="Q248" s="4">
        <v>1109316</v>
      </c>
      <c r="R248" s="3">
        <v>22697</v>
      </c>
      <c r="S248" s="3">
        <v>1299</v>
      </c>
      <c r="T248" s="2">
        <v>32.951877000000003</v>
      </c>
      <c r="U248" s="4">
        <v>1091268</v>
      </c>
      <c r="V248" s="3">
        <v>22756</v>
      </c>
      <c r="W248" s="3">
        <v>1316</v>
      </c>
      <c r="X248" s="2">
        <v>32.685813000000003</v>
      </c>
      <c r="Y248" s="3">
        <f t="shared" si="40"/>
        <v>83.658823529411762</v>
      </c>
      <c r="Z248" s="3">
        <f t="shared" si="41"/>
        <v>3.6094325385106822</v>
      </c>
      <c r="AA248" s="2">
        <f t="shared" si="42"/>
        <v>1.2042526128415583</v>
      </c>
      <c r="AB248" s="3">
        <f t="shared" si="43"/>
        <v>4.4166180190698583</v>
      </c>
      <c r="AC248" s="3">
        <f t="shared" si="44"/>
        <v>2.9522727272727272</v>
      </c>
      <c r="AD248" s="2">
        <f t="shared" si="45"/>
        <v>1.1994669984960189</v>
      </c>
    </row>
    <row r="249" spans="1:30" x14ac:dyDescent="0.3">
      <c r="A249" s="3" t="s">
        <v>87</v>
      </c>
      <c r="B249" s="19" t="s">
        <v>145</v>
      </c>
      <c r="C249" s="4">
        <v>9367.3224850000006</v>
      </c>
      <c r="D249" s="3">
        <v>13260</v>
      </c>
      <c r="E249" s="3">
        <v>1555</v>
      </c>
      <c r="F249" s="3">
        <v>75</v>
      </c>
      <c r="G249" s="3">
        <v>3579</v>
      </c>
      <c r="H249" s="3">
        <v>326</v>
      </c>
      <c r="I249" s="2">
        <v>47.591847999999999</v>
      </c>
      <c r="J249" s="4">
        <v>2595.2341219999998</v>
      </c>
      <c r="K249" s="3">
        <v>13260</v>
      </c>
      <c r="L249" s="3">
        <v>1567</v>
      </c>
      <c r="M249" s="3">
        <v>75</v>
      </c>
      <c r="N249" s="3">
        <v>3572</v>
      </c>
      <c r="O249" s="3">
        <v>356</v>
      </c>
      <c r="P249" s="2">
        <v>39.542636000000002</v>
      </c>
      <c r="Q249" s="4">
        <v>1109316</v>
      </c>
      <c r="R249" s="3">
        <v>22697</v>
      </c>
      <c r="S249" s="3">
        <v>1297</v>
      </c>
      <c r="T249" s="2">
        <v>32.954625999999998</v>
      </c>
      <c r="U249" s="4">
        <v>1091268</v>
      </c>
      <c r="V249" s="3">
        <v>22756</v>
      </c>
      <c r="W249" s="3">
        <v>1311</v>
      </c>
      <c r="X249" s="2">
        <v>32.720475999999998</v>
      </c>
      <c r="Y249" s="3">
        <f t="shared" si="40"/>
        <v>83.658823529411762</v>
      </c>
      <c r="Z249" s="3">
        <f t="shared" si="41"/>
        <v>3.6094325385106822</v>
      </c>
      <c r="AA249" s="2">
        <f t="shared" si="42"/>
        <v>1.2035578002437672</v>
      </c>
      <c r="AB249" s="3">
        <f t="shared" si="43"/>
        <v>4.4166180190698583</v>
      </c>
      <c r="AC249" s="3">
        <f t="shared" si="44"/>
        <v>3.0092807424593966</v>
      </c>
      <c r="AD249" s="2">
        <f t="shared" si="45"/>
        <v>1.1999115389748318</v>
      </c>
    </row>
    <row r="250" spans="1:30" x14ac:dyDescent="0.3">
      <c r="A250" s="3" t="s">
        <v>87</v>
      </c>
      <c r="B250" s="19" t="s">
        <v>146</v>
      </c>
      <c r="C250" s="4">
        <v>9367.3224850000006</v>
      </c>
      <c r="D250" s="3">
        <v>13260</v>
      </c>
      <c r="E250" s="3">
        <v>1555</v>
      </c>
      <c r="F250" s="3">
        <v>75</v>
      </c>
      <c r="G250" s="3">
        <v>3579</v>
      </c>
      <c r="H250" s="3">
        <v>327</v>
      </c>
      <c r="I250" s="2">
        <v>47.580013000000001</v>
      </c>
      <c r="J250" s="4">
        <v>2595.2341219999998</v>
      </c>
      <c r="K250" s="3">
        <v>13260</v>
      </c>
      <c r="L250" s="3">
        <v>1567</v>
      </c>
      <c r="M250" s="3">
        <v>75</v>
      </c>
      <c r="N250" s="3">
        <v>3572</v>
      </c>
      <c r="O250" s="3">
        <v>354</v>
      </c>
      <c r="P250" s="2">
        <v>39.541893999999999</v>
      </c>
      <c r="Q250" s="4">
        <v>1109316</v>
      </c>
      <c r="R250" s="3">
        <v>22697</v>
      </c>
      <c r="S250" s="3">
        <v>1313</v>
      </c>
      <c r="T250" s="2">
        <v>32.940652</v>
      </c>
      <c r="U250" s="4">
        <v>1091268</v>
      </c>
      <c r="V250" s="3">
        <v>22756</v>
      </c>
      <c r="W250" s="3">
        <v>1304</v>
      </c>
      <c r="X250" s="2">
        <v>32.721181999999999</v>
      </c>
      <c r="Y250" s="3">
        <f t="shared" si="40"/>
        <v>83.658823529411762</v>
      </c>
      <c r="Z250" s="3">
        <f t="shared" si="41"/>
        <v>3.6094325385106822</v>
      </c>
      <c r="AA250" s="2">
        <f t="shared" si="42"/>
        <v>1.2032810820847377</v>
      </c>
      <c r="AB250" s="3">
        <f t="shared" si="43"/>
        <v>4.4166180190698583</v>
      </c>
      <c r="AC250" s="3">
        <f t="shared" si="44"/>
        <v>3.0606060606060606</v>
      </c>
      <c r="AD250" s="2">
        <f t="shared" si="45"/>
        <v>1.2003980370516041</v>
      </c>
    </row>
    <row r="251" spans="1:30" x14ac:dyDescent="0.3">
      <c r="A251" s="3" t="s">
        <v>88</v>
      </c>
      <c r="B251" s="19" t="s">
        <v>147</v>
      </c>
      <c r="C251" s="4">
        <v>4348.8253340000001</v>
      </c>
      <c r="D251" s="3">
        <v>13993</v>
      </c>
      <c r="E251" s="3">
        <v>2155</v>
      </c>
      <c r="F251" s="3">
        <v>116</v>
      </c>
      <c r="G251" s="3">
        <v>3781</v>
      </c>
      <c r="H251" s="3">
        <v>420</v>
      </c>
      <c r="I251" s="2">
        <v>173.33508900000001</v>
      </c>
      <c r="J251" s="4">
        <v>481.28202199999998</v>
      </c>
      <c r="K251" s="3">
        <v>13993</v>
      </c>
      <c r="L251" s="3">
        <v>2193</v>
      </c>
      <c r="M251" s="3">
        <v>120</v>
      </c>
      <c r="N251" s="3">
        <v>3787</v>
      </c>
      <c r="O251" s="3">
        <v>422</v>
      </c>
      <c r="P251" s="2">
        <v>50.327658999999997</v>
      </c>
      <c r="Q251" s="4">
        <v>2306260</v>
      </c>
      <c r="R251" s="3">
        <v>44398</v>
      </c>
      <c r="S251" s="3">
        <v>2558</v>
      </c>
      <c r="T251" s="2">
        <v>31.881792000000001</v>
      </c>
      <c r="U251" s="4">
        <v>2152236</v>
      </c>
      <c r="V251" s="3">
        <v>44167</v>
      </c>
      <c r="W251" s="3">
        <v>2660</v>
      </c>
      <c r="X251" s="2">
        <v>31.114100000000001</v>
      </c>
      <c r="Y251" s="3">
        <f t="shared" si="40"/>
        <v>164.81526477524477</v>
      </c>
      <c r="Z251" s="3">
        <f t="shared" si="41"/>
        <v>9.035918931540726</v>
      </c>
      <c r="AA251" s="2">
        <f t="shared" si="42"/>
        <v>3.4441317646028402</v>
      </c>
      <c r="AB251" s="3">
        <f t="shared" si="43"/>
        <v>7.4244147157190632</v>
      </c>
      <c r="AC251" s="3">
        <f t="shared" si="44"/>
        <v>4.719557195571956</v>
      </c>
      <c r="AD251" s="2">
        <f t="shared" si="45"/>
        <v>1.5785705834853949</v>
      </c>
    </row>
    <row r="252" spans="1:30" x14ac:dyDescent="0.3">
      <c r="A252" s="3" t="s">
        <v>88</v>
      </c>
      <c r="B252" s="19" t="s">
        <v>145</v>
      </c>
      <c r="C252" s="4">
        <v>4348.8253340000001</v>
      </c>
      <c r="D252" s="3">
        <v>13993</v>
      </c>
      <c r="E252" s="3">
        <v>2155</v>
      </c>
      <c r="F252" s="3">
        <v>116</v>
      </c>
      <c r="G252" s="3">
        <v>3781</v>
      </c>
      <c r="H252" s="3">
        <v>429</v>
      </c>
      <c r="I252" s="2">
        <v>173.386078</v>
      </c>
      <c r="J252" s="4">
        <v>481.28202199999998</v>
      </c>
      <c r="K252" s="3">
        <v>13993</v>
      </c>
      <c r="L252" s="3">
        <v>2193</v>
      </c>
      <c r="M252" s="3">
        <v>120</v>
      </c>
      <c r="N252" s="3">
        <v>3787</v>
      </c>
      <c r="O252" s="3">
        <v>420</v>
      </c>
      <c r="P252" s="2">
        <v>50.279307000000003</v>
      </c>
      <c r="Q252" s="4">
        <v>2306260</v>
      </c>
      <c r="R252" s="3">
        <v>44398</v>
      </c>
      <c r="S252" s="3">
        <v>2576</v>
      </c>
      <c r="T252" s="2">
        <v>31.961275000000001</v>
      </c>
      <c r="U252" s="4">
        <v>2152236</v>
      </c>
      <c r="V252" s="3">
        <v>44167</v>
      </c>
      <c r="W252" s="3">
        <v>2655</v>
      </c>
      <c r="X252" s="2">
        <v>31.128450000000001</v>
      </c>
      <c r="Y252" s="3">
        <f t="shared" si="40"/>
        <v>164.81526477524477</v>
      </c>
      <c r="Z252" s="3">
        <f t="shared" si="41"/>
        <v>9.035918931540726</v>
      </c>
      <c r="AA252" s="2">
        <f t="shared" si="42"/>
        <v>3.4484579908788318</v>
      </c>
      <c r="AB252" s="3">
        <f t="shared" si="43"/>
        <v>7.4244147157190632</v>
      </c>
      <c r="AC252" s="3">
        <f t="shared" si="44"/>
        <v>4.7703703703703706</v>
      </c>
      <c r="AD252" s="2">
        <f t="shared" si="45"/>
        <v>1.5731320793679227</v>
      </c>
    </row>
    <row r="253" spans="1:30" x14ac:dyDescent="0.3">
      <c r="A253" s="3" t="s">
        <v>88</v>
      </c>
      <c r="B253" s="19" t="s">
        <v>146</v>
      </c>
      <c r="C253" s="4">
        <v>4348.8253340000001</v>
      </c>
      <c r="D253" s="3">
        <v>13993</v>
      </c>
      <c r="E253" s="3">
        <v>2155</v>
      </c>
      <c r="F253" s="3">
        <v>116</v>
      </c>
      <c r="G253" s="3">
        <v>3781</v>
      </c>
      <c r="H253" s="3">
        <v>435</v>
      </c>
      <c r="I253" s="2">
        <v>173.33949999999999</v>
      </c>
      <c r="J253" s="4">
        <v>481.28202199999998</v>
      </c>
      <c r="K253" s="3">
        <v>13993</v>
      </c>
      <c r="L253" s="3">
        <v>2193</v>
      </c>
      <c r="M253" s="3">
        <v>120</v>
      </c>
      <c r="N253" s="3">
        <v>3787</v>
      </c>
      <c r="O253" s="3">
        <v>426</v>
      </c>
      <c r="P253" s="2">
        <v>50.302402999999998</v>
      </c>
      <c r="Q253" s="4">
        <v>2306260</v>
      </c>
      <c r="R253" s="3">
        <v>44398</v>
      </c>
      <c r="S253" s="3">
        <v>2542</v>
      </c>
      <c r="T253" s="2">
        <v>31.88663</v>
      </c>
      <c r="U253" s="4">
        <v>2152236</v>
      </c>
      <c r="V253" s="3">
        <v>44167</v>
      </c>
      <c r="W253" s="3">
        <v>2695</v>
      </c>
      <c r="X253" s="2">
        <v>30.9986</v>
      </c>
      <c r="Y253" s="3">
        <f t="shared" si="40"/>
        <v>164.81526477524477</v>
      </c>
      <c r="Z253" s="3">
        <f t="shared" si="41"/>
        <v>9.035918931540726</v>
      </c>
      <c r="AA253" s="2">
        <f t="shared" si="42"/>
        <v>3.4459486955324974</v>
      </c>
      <c r="AB253" s="3">
        <f t="shared" si="43"/>
        <v>7.4244147157190632</v>
      </c>
      <c r="AC253" s="3">
        <f t="shared" si="44"/>
        <v>4.655677655677656</v>
      </c>
      <c r="AD253" s="2">
        <f t="shared" si="45"/>
        <v>1.5775390187047047</v>
      </c>
    </row>
    <row r="254" spans="1:30" x14ac:dyDescent="0.3">
      <c r="A254" s="3" t="s">
        <v>89</v>
      </c>
      <c r="B254" s="19" t="s">
        <v>147</v>
      </c>
      <c r="C254" s="4">
        <v>260487370.240982</v>
      </c>
      <c r="D254" s="3">
        <v>12855</v>
      </c>
      <c r="E254" s="3">
        <v>1772</v>
      </c>
      <c r="F254" s="3">
        <v>99</v>
      </c>
      <c r="G254" s="3">
        <v>3485</v>
      </c>
      <c r="H254" s="3">
        <v>463</v>
      </c>
      <c r="I254" s="2">
        <v>443.96447499999999</v>
      </c>
      <c r="J254" s="4">
        <v>4343412.4897809997</v>
      </c>
      <c r="K254" s="3">
        <v>12855</v>
      </c>
      <c r="L254" s="3">
        <v>1812</v>
      </c>
      <c r="M254" s="3">
        <v>108</v>
      </c>
      <c r="N254" s="3">
        <v>3482</v>
      </c>
      <c r="O254" s="3">
        <v>471</v>
      </c>
      <c r="P254" s="2">
        <v>43.960175</v>
      </c>
      <c r="Q254" s="4">
        <v>1549587</v>
      </c>
      <c r="R254" s="3">
        <v>30746</v>
      </c>
      <c r="S254" s="3">
        <v>1862</v>
      </c>
      <c r="T254" s="2">
        <v>32.4375</v>
      </c>
      <c r="U254" s="4">
        <v>1468395</v>
      </c>
      <c r="V254" s="3">
        <v>30928</v>
      </c>
      <c r="W254" s="3">
        <v>1898</v>
      </c>
      <c r="X254" s="2">
        <v>32.441220000000001</v>
      </c>
      <c r="Y254" s="3">
        <f t="shared" si="40"/>
        <v>120.54352392065344</v>
      </c>
      <c r="Z254" s="3">
        <f t="shared" si="41"/>
        <v>59.972975362999911</v>
      </c>
      <c r="AA254" s="2">
        <f t="shared" si="42"/>
        <v>10.099242666800121</v>
      </c>
      <c r="AB254" s="3">
        <f t="shared" si="43"/>
        <v>5.8077068379297314</v>
      </c>
      <c r="AC254" s="3">
        <f t="shared" si="44"/>
        <v>3.2158894645941278</v>
      </c>
      <c r="AD254" s="2">
        <f t="shared" si="45"/>
        <v>1.3552269749518304</v>
      </c>
    </row>
    <row r="255" spans="1:30" x14ac:dyDescent="0.3">
      <c r="A255" s="3" t="s">
        <v>89</v>
      </c>
      <c r="B255" s="19" t="s">
        <v>145</v>
      </c>
      <c r="C255" s="4">
        <v>260487370.240982</v>
      </c>
      <c r="D255" s="3">
        <v>12855</v>
      </c>
      <c r="E255" s="3">
        <v>1772</v>
      </c>
      <c r="F255" s="3">
        <v>99</v>
      </c>
      <c r="G255" s="3">
        <v>3485</v>
      </c>
      <c r="H255" s="3">
        <v>458</v>
      </c>
      <c r="I255" s="2">
        <v>443.61534</v>
      </c>
      <c r="J255" s="4">
        <v>4343412.4897809997</v>
      </c>
      <c r="K255" s="3">
        <v>12855</v>
      </c>
      <c r="L255" s="3">
        <v>1812</v>
      </c>
      <c r="M255" s="3">
        <v>102</v>
      </c>
      <c r="N255" s="3">
        <v>3482</v>
      </c>
      <c r="O255" s="3">
        <v>470</v>
      </c>
      <c r="P255" s="2">
        <v>44.150506</v>
      </c>
      <c r="Q255" s="4">
        <v>1549587</v>
      </c>
      <c r="R255" s="3">
        <v>30746</v>
      </c>
      <c r="S255" s="3">
        <v>1841</v>
      </c>
      <c r="T255" s="2">
        <v>32.559914999999997</v>
      </c>
      <c r="U255" s="4">
        <v>1468395</v>
      </c>
      <c r="V255" s="3">
        <v>30928</v>
      </c>
      <c r="W255" s="3">
        <v>1919</v>
      </c>
      <c r="X255" s="2">
        <v>32.439138</v>
      </c>
      <c r="Y255" s="3">
        <f t="shared" si="40"/>
        <v>120.54352392065344</v>
      </c>
      <c r="Z255" s="3">
        <f t="shared" si="41"/>
        <v>59.972975362999911</v>
      </c>
      <c r="AA255" s="2">
        <f t="shared" si="42"/>
        <v>10.047797413692155</v>
      </c>
      <c r="AB255" s="3">
        <f t="shared" si="43"/>
        <v>5.8077068379297314</v>
      </c>
      <c r="AC255" s="3">
        <f t="shared" si="44"/>
        <v>3.2185314685314683</v>
      </c>
      <c r="AD255" s="2">
        <f t="shared" si="45"/>
        <v>1.3559773113658313</v>
      </c>
    </row>
    <row r="256" spans="1:30" x14ac:dyDescent="0.3">
      <c r="A256" s="3" t="s">
        <v>89</v>
      </c>
      <c r="B256" s="19" t="s">
        <v>146</v>
      </c>
      <c r="C256" s="4">
        <v>260487370.240982</v>
      </c>
      <c r="D256" s="3">
        <v>12855</v>
      </c>
      <c r="E256" s="3">
        <v>1772</v>
      </c>
      <c r="F256" s="3">
        <v>103</v>
      </c>
      <c r="G256" s="3">
        <v>3485</v>
      </c>
      <c r="H256" s="3">
        <v>464</v>
      </c>
      <c r="I256" s="2">
        <v>444.09962000000002</v>
      </c>
      <c r="J256" s="4">
        <v>4343412.4897809997</v>
      </c>
      <c r="K256" s="3">
        <v>12855</v>
      </c>
      <c r="L256" s="3">
        <v>1812</v>
      </c>
      <c r="M256" s="3">
        <v>102</v>
      </c>
      <c r="N256" s="3">
        <v>3482</v>
      </c>
      <c r="O256" s="3">
        <v>469</v>
      </c>
      <c r="P256" s="2">
        <v>44.112518999999999</v>
      </c>
      <c r="Q256" s="4">
        <v>1549587</v>
      </c>
      <c r="R256" s="3">
        <v>30746</v>
      </c>
      <c r="S256" s="3">
        <v>1843</v>
      </c>
      <c r="T256" s="2">
        <v>32.593339999999998</v>
      </c>
      <c r="U256" s="4">
        <v>1468395</v>
      </c>
      <c r="V256" s="3">
        <v>30928</v>
      </c>
      <c r="W256" s="3">
        <v>1888</v>
      </c>
      <c r="X256" s="2">
        <v>32.524075000000003</v>
      </c>
      <c r="Y256" s="3">
        <f t="shared" si="40"/>
        <v>120.54352392065344</v>
      </c>
      <c r="Z256" s="3">
        <f t="shared" si="41"/>
        <v>59.972975362999911</v>
      </c>
      <c r="AA256" s="2">
        <f t="shared" si="42"/>
        <v>10.067428250923509</v>
      </c>
      <c r="AB256" s="3">
        <f t="shared" si="43"/>
        <v>5.8077068379297314</v>
      </c>
      <c r="AC256" s="3">
        <f t="shared" si="44"/>
        <v>3.2276707530647988</v>
      </c>
      <c r="AD256" s="2">
        <f t="shared" si="45"/>
        <v>1.3534212510899466</v>
      </c>
    </row>
    <row r="257" spans="1:30" x14ac:dyDescent="0.3">
      <c r="A257" s="3" t="s">
        <v>90</v>
      </c>
      <c r="B257" s="19" t="s">
        <v>147</v>
      </c>
      <c r="C257" s="4">
        <v>1975617354.5594399</v>
      </c>
      <c r="D257" s="3">
        <v>12534</v>
      </c>
      <c r="E257" s="3">
        <v>2153</v>
      </c>
      <c r="F257" s="3">
        <v>140</v>
      </c>
      <c r="G257" s="3">
        <v>3392</v>
      </c>
      <c r="H257" s="3">
        <v>399</v>
      </c>
      <c r="I257" s="2">
        <v>238.60149999999999</v>
      </c>
      <c r="J257" s="4">
        <v>63518548.43124</v>
      </c>
      <c r="K257" s="3">
        <v>12534</v>
      </c>
      <c r="L257" s="3">
        <v>2361</v>
      </c>
      <c r="M257" s="3">
        <v>144</v>
      </c>
      <c r="N257" s="3">
        <v>3400</v>
      </c>
      <c r="O257" s="3">
        <v>399</v>
      </c>
      <c r="P257" s="2">
        <v>49.046033999999999</v>
      </c>
      <c r="Q257" s="4">
        <v>2970530</v>
      </c>
      <c r="R257" s="3">
        <v>57550</v>
      </c>
      <c r="S257" s="3">
        <v>3182</v>
      </c>
      <c r="T257" s="2">
        <v>33.957599999999999</v>
      </c>
      <c r="U257" s="4">
        <v>2795212</v>
      </c>
      <c r="V257" s="3">
        <v>56654</v>
      </c>
      <c r="W257" s="3">
        <v>3109</v>
      </c>
      <c r="X257" s="2">
        <v>35.346499999999999</v>
      </c>
      <c r="Y257" s="3">
        <f t="shared" si="40"/>
        <v>236.99776607627254</v>
      </c>
      <c r="Z257" s="3">
        <f t="shared" si="41"/>
        <v>31.10299909794195</v>
      </c>
      <c r="AA257" s="2">
        <f t="shared" si="42"/>
        <v>4.8648479915827645</v>
      </c>
      <c r="AB257" s="3">
        <f t="shared" si="43"/>
        <v>9.9895851414684955</v>
      </c>
      <c r="AC257" s="3">
        <f t="shared" si="44"/>
        <v>5.8600368324125229</v>
      </c>
      <c r="AD257" s="2">
        <f t="shared" si="45"/>
        <v>1.4443315782034065</v>
      </c>
    </row>
    <row r="258" spans="1:30" x14ac:dyDescent="0.3">
      <c r="A258" s="3" t="s">
        <v>90</v>
      </c>
      <c r="B258" s="19" t="s">
        <v>145</v>
      </c>
      <c r="C258" s="4">
        <v>1975617354.5594399</v>
      </c>
      <c r="D258" s="3">
        <v>12534</v>
      </c>
      <c r="E258" s="3">
        <v>2153</v>
      </c>
      <c r="F258" s="3">
        <v>140</v>
      </c>
      <c r="G258" s="3">
        <v>3392</v>
      </c>
      <c r="H258" s="3">
        <v>396</v>
      </c>
      <c r="I258" s="2">
        <v>238.65432899999999</v>
      </c>
      <c r="J258" s="4">
        <v>63518548.43124</v>
      </c>
      <c r="K258" s="3">
        <v>12534</v>
      </c>
      <c r="L258" s="3">
        <v>2361</v>
      </c>
      <c r="M258" s="3">
        <v>145</v>
      </c>
      <c r="N258" s="3">
        <v>3400</v>
      </c>
      <c r="O258" s="3">
        <v>400</v>
      </c>
      <c r="P258" s="2">
        <v>49.243493000000001</v>
      </c>
      <c r="Q258" s="4">
        <v>2970530</v>
      </c>
      <c r="R258" s="3">
        <v>57550</v>
      </c>
      <c r="S258" s="3">
        <v>3147</v>
      </c>
      <c r="T258" s="2">
        <v>34.287100000000002</v>
      </c>
      <c r="U258" s="4">
        <v>2795212</v>
      </c>
      <c r="V258" s="3">
        <v>56654</v>
      </c>
      <c r="W258" s="3">
        <v>3119</v>
      </c>
      <c r="X258" s="2">
        <v>34.435499999999998</v>
      </c>
      <c r="Y258" s="3">
        <f t="shared" si="40"/>
        <v>236.99776607627254</v>
      </c>
      <c r="Z258" s="3">
        <f t="shared" si="41"/>
        <v>31.10299909794195</v>
      </c>
      <c r="AA258" s="2">
        <f t="shared" si="42"/>
        <v>4.846413494672281</v>
      </c>
      <c r="AB258" s="3">
        <f t="shared" si="43"/>
        <v>9.9895851414684955</v>
      </c>
      <c r="AC258" s="3">
        <f t="shared" si="44"/>
        <v>5.7743119266055043</v>
      </c>
      <c r="AD258" s="2">
        <f t="shared" si="45"/>
        <v>1.4362104989923323</v>
      </c>
    </row>
    <row r="259" spans="1:30" x14ac:dyDescent="0.3">
      <c r="A259" s="3" t="s">
        <v>90</v>
      </c>
      <c r="B259" s="19" t="s">
        <v>146</v>
      </c>
      <c r="C259" s="4">
        <v>1975617354.5594399</v>
      </c>
      <c r="D259" s="3">
        <v>12534</v>
      </c>
      <c r="E259" s="3">
        <v>2153</v>
      </c>
      <c r="F259" s="3">
        <v>141</v>
      </c>
      <c r="G259" s="3">
        <v>3392</v>
      </c>
      <c r="H259" s="3">
        <v>393</v>
      </c>
      <c r="I259" s="2">
        <v>238.646443</v>
      </c>
      <c r="J259" s="4">
        <v>63518548.43124</v>
      </c>
      <c r="K259" s="3">
        <v>12534</v>
      </c>
      <c r="L259" s="3">
        <v>2361</v>
      </c>
      <c r="M259" s="3">
        <v>144</v>
      </c>
      <c r="N259" s="3">
        <v>3400</v>
      </c>
      <c r="O259" s="3">
        <v>403</v>
      </c>
      <c r="P259" s="2">
        <v>49.049644999999998</v>
      </c>
      <c r="Q259" s="4">
        <v>2970530</v>
      </c>
      <c r="R259" s="3">
        <v>57550</v>
      </c>
      <c r="S259" s="3">
        <v>3156</v>
      </c>
      <c r="T259" s="2">
        <v>34.432299999999998</v>
      </c>
      <c r="U259" s="4">
        <v>2795212</v>
      </c>
      <c r="V259" s="3">
        <v>56654</v>
      </c>
      <c r="W259" s="3">
        <v>3132</v>
      </c>
      <c r="X259" s="2">
        <v>34.631799999999998</v>
      </c>
      <c r="Y259" s="3">
        <f t="shared" si="40"/>
        <v>236.99776607627254</v>
      </c>
      <c r="Z259" s="3">
        <f t="shared" si="41"/>
        <v>31.10299909794195</v>
      </c>
      <c r="AA259" s="2">
        <f t="shared" si="42"/>
        <v>4.8654061206763073</v>
      </c>
      <c r="AB259" s="3">
        <f t="shared" si="43"/>
        <v>9.9895851414684955</v>
      </c>
      <c r="AC259" s="3">
        <f t="shared" si="44"/>
        <v>5.7696526508226693</v>
      </c>
      <c r="AD259" s="2">
        <f t="shared" si="45"/>
        <v>1.4245242112783636</v>
      </c>
    </row>
    <row r="260" spans="1:30" x14ac:dyDescent="0.3">
      <c r="A260" s="3" t="s">
        <v>91</v>
      </c>
      <c r="B260" s="19" t="s">
        <v>147</v>
      </c>
      <c r="C260" s="4">
        <v>1934606813.5294001</v>
      </c>
      <c r="D260" s="3">
        <v>27737</v>
      </c>
      <c r="E260" s="3">
        <v>3695</v>
      </c>
      <c r="F260" s="3">
        <v>95</v>
      </c>
      <c r="G260" s="3">
        <v>7512</v>
      </c>
      <c r="H260" s="3">
        <v>545</v>
      </c>
      <c r="I260" s="2">
        <v>239.647829</v>
      </c>
      <c r="J260" s="4">
        <v>55013108.525719002</v>
      </c>
      <c r="K260" s="3">
        <v>27737</v>
      </c>
      <c r="L260" s="3">
        <v>3851</v>
      </c>
      <c r="M260" s="3">
        <v>99</v>
      </c>
      <c r="N260" s="3">
        <v>7518</v>
      </c>
      <c r="O260" s="3">
        <v>549</v>
      </c>
      <c r="P260" s="2">
        <v>49.409725000000002</v>
      </c>
      <c r="Q260" s="4">
        <v>2808192</v>
      </c>
      <c r="R260" s="3">
        <v>55189</v>
      </c>
      <c r="S260" s="3">
        <v>3024</v>
      </c>
      <c r="T260" s="2">
        <v>37.382199999999997</v>
      </c>
      <c r="U260" s="4">
        <v>2680522</v>
      </c>
      <c r="V260" s="3">
        <v>55038</v>
      </c>
      <c r="W260" s="3">
        <v>3082</v>
      </c>
      <c r="X260" s="2">
        <v>37.3919</v>
      </c>
      <c r="Y260" s="3">
        <f t="shared" si="40"/>
        <v>101.24353751306919</v>
      </c>
      <c r="Z260" s="3">
        <f t="shared" si="41"/>
        <v>35.166287915269471</v>
      </c>
      <c r="AA260" s="2">
        <f t="shared" si="42"/>
        <v>4.8502158026582824</v>
      </c>
      <c r="AB260" s="3">
        <f t="shared" si="43"/>
        <v>4.8543407511654495</v>
      </c>
      <c r="AC260" s="3">
        <f t="shared" si="44"/>
        <v>4.666666666666667</v>
      </c>
      <c r="AD260" s="2">
        <f t="shared" si="45"/>
        <v>1.321744707374098</v>
      </c>
    </row>
    <row r="261" spans="1:30" x14ac:dyDescent="0.3">
      <c r="A261" s="3" t="s">
        <v>91</v>
      </c>
      <c r="B261" s="19" t="s">
        <v>145</v>
      </c>
      <c r="C261" s="4">
        <v>1934606813.5294001</v>
      </c>
      <c r="D261" s="3">
        <v>27737</v>
      </c>
      <c r="E261" s="3">
        <v>3695</v>
      </c>
      <c r="F261" s="3">
        <v>95</v>
      </c>
      <c r="G261" s="3">
        <v>7512</v>
      </c>
      <c r="H261" s="3">
        <v>547</v>
      </c>
      <c r="I261" s="2">
        <v>239.86148600000001</v>
      </c>
      <c r="J261" s="4">
        <v>55013108.525719002</v>
      </c>
      <c r="K261" s="3">
        <v>27737</v>
      </c>
      <c r="L261" s="3">
        <v>3851</v>
      </c>
      <c r="M261" s="3">
        <v>100</v>
      </c>
      <c r="N261" s="3">
        <v>7518</v>
      </c>
      <c r="O261" s="3">
        <v>555</v>
      </c>
      <c r="P261" s="2">
        <v>49.384914000000002</v>
      </c>
      <c r="Q261" s="4">
        <v>2808192</v>
      </c>
      <c r="R261" s="3">
        <v>55189</v>
      </c>
      <c r="S261" s="3">
        <v>3070</v>
      </c>
      <c r="T261" s="2">
        <v>37.555700000000002</v>
      </c>
      <c r="U261" s="4">
        <v>2680522</v>
      </c>
      <c r="V261" s="3">
        <v>55038</v>
      </c>
      <c r="W261" s="3">
        <v>3068</v>
      </c>
      <c r="X261" s="2">
        <v>36.957000000000001</v>
      </c>
      <c r="Y261" s="3">
        <f t="shared" si="40"/>
        <v>101.24353751306919</v>
      </c>
      <c r="Z261" s="3">
        <f t="shared" si="41"/>
        <v>35.166287915269471</v>
      </c>
      <c r="AA261" s="2">
        <f t="shared" si="42"/>
        <v>4.8569789146539772</v>
      </c>
      <c r="AB261" s="3">
        <f t="shared" si="43"/>
        <v>4.8543407511654495</v>
      </c>
      <c r="AC261" s="3">
        <f t="shared" si="44"/>
        <v>4.6870229007633588</v>
      </c>
      <c r="AD261" s="2">
        <f t="shared" si="45"/>
        <v>1.3149778595526112</v>
      </c>
    </row>
    <row r="262" spans="1:30" x14ac:dyDescent="0.3">
      <c r="A262" s="3" t="s">
        <v>91</v>
      </c>
      <c r="B262" s="19" t="s">
        <v>145</v>
      </c>
      <c r="C262" s="4">
        <v>1934606813.5294001</v>
      </c>
      <c r="D262" s="3">
        <v>27737</v>
      </c>
      <c r="E262" s="3">
        <v>3695</v>
      </c>
      <c r="F262" s="3">
        <v>94</v>
      </c>
      <c r="G262" s="3">
        <v>7512</v>
      </c>
      <c r="H262" s="3">
        <v>546</v>
      </c>
      <c r="I262" s="2">
        <v>239.71850000000001</v>
      </c>
      <c r="J262" s="4">
        <v>55013108.525719002</v>
      </c>
      <c r="K262" s="3">
        <v>27737</v>
      </c>
      <c r="L262" s="3">
        <v>3851</v>
      </c>
      <c r="M262" s="3">
        <v>99</v>
      </c>
      <c r="N262" s="3">
        <v>7518</v>
      </c>
      <c r="O262" s="3">
        <v>560</v>
      </c>
      <c r="P262" s="2">
        <v>49.405372</v>
      </c>
      <c r="Q262" s="4">
        <v>2808192</v>
      </c>
      <c r="R262" s="3">
        <v>55189</v>
      </c>
      <c r="S262" s="3">
        <v>3021</v>
      </c>
      <c r="T262" s="2">
        <v>37.712200000000003</v>
      </c>
      <c r="U262" s="4">
        <v>2680522</v>
      </c>
      <c r="V262" s="3">
        <v>55038</v>
      </c>
      <c r="W262" s="3">
        <v>3065</v>
      </c>
      <c r="X262" s="2">
        <v>37.910699999999999</v>
      </c>
      <c r="Y262" s="3">
        <f t="shared" si="40"/>
        <v>101.24353751306919</v>
      </c>
      <c r="Z262" s="3">
        <f t="shared" si="41"/>
        <v>35.166287915269471</v>
      </c>
      <c r="AA262" s="2">
        <f t="shared" si="42"/>
        <v>4.8520735761285234</v>
      </c>
      <c r="AB262" s="3">
        <f t="shared" si="43"/>
        <v>4.8543407511654495</v>
      </c>
      <c r="AC262" s="3">
        <f t="shared" si="44"/>
        <v>4.5842185128983308</v>
      </c>
      <c r="AD262" s="2">
        <f t="shared" si="45"/>
        <v>1.310063374716935</v>
      </c>
    </row>
    <row r="263" spans="1:30" x14ac:dyDescent="0.3">
      <c r="A263" s="3" t="s">
        <v>92</v>
      </c>
      <c r="B263" s="19" t="s">
        <v>146</v>
      </c>
      <c r="C263" s="4">
        <v>473226977.97799301</v>
      </c>
      <c r="D263" s="3">
        <v>45830</v>
      </c>
      <c r="E263" s="3">
        <v>5893</v>
      </c>
      <c r="F263" s="3">
        <v>117</v>
      </c>
      <c r="G263" s="3">
        <v>12393</v>
      </c>
      <c r="H263" s="3">
        <v>646</v>
      </c>
      <c r="I263" s="2">
        <v>317.36968300000001</v>
      </c>
      <c r="J263" s="4">
        <v>33765431.228445001</v>
      </c>
      <c r="K263" s="3">
        <v>45830</v>
      </c>
      <c r="L263" s="3">
        <v>7117</v>
      </c>
      <c r="M263" s="3">
        <v>130</v>
      </c>
      <c r="N263" s="3">
        <v>12657</v>
      </c>
      <c r="O263" s="3">
        <v>694</v>
      </c>
      <c r="P263" s="2">
        <v>50.300860999999998</v>
      </c>
      <c r="Q263" s="4">
        <v>3520070</v>
      </c>
      <c r="R263" s="3">
        <v>66808</v>
      </c>
      <c r="S263" s="3">
        <v>3655</v>
      </c>
      <c r="T263" s="2">
        <v>35.433700000000002</v>
      </c>
      <c r="U263" s="4">
        <v>3309624</v>
      </c>
      <c r="V263" s="3">
        <v>64108</v>
      </c>
      <c r="W263" s="3">
        <v>3609</v>
      </c>
      <c r="X263" s="2">
        <v>35.119</v>
      </c>
      <c r="Y263" s="3">
        <f t="shared" si="40"/>
        <v>76.807113244599606</v>
      </c>
      <c r="Z263" s="3">
        <f t="shared" si="41"/>
        <v>14.015132067359252</v>
      </c>
      <c r="AA263" s="2">
        <f t="shared" si="42"/>
        <v>6.3094284409962693</v>
      </c>
      <c r="AB263" s="3">
        <f t="shared" si="43"/>
        <v>3.3785779306159602</v>
      </c>
      <c r="AC263" s="3">
        <f t="shared" si="44"/>
        <v>4.4356796116504853</v>
      </c>
      <c r="AD263" s="2">
        <f t="shared" si="45"/>
        <v>1.4195768717350994</v>
      </c>
    </row>
    <row r="264" spans="1:30" x14ac:dyDescent="0.3">
      <c r="A264" s="3" t="s">
        <v>92</v>
      </c>
      <c r="B264" s="19" t="s">
        <v>147</v>
      </c>
      <c r="C264" s="4">
        <v>473226977.97799301</v>
      </c>
      <c r="D264" s="3">
        <v>45830</v>
      </c>
      <c r="E264" s="3">
        <v>5893</v>
      </c>
      <c r="F264" s="3">
        <v>117</v>
      </c>
      <c r="G264" s="3">
        <v>12393</v>
      </c>
      <c r="H264" s="3">
        <v>648</v>
      </c>
      <c r="I264" s="2">
        <v>317.27488299999999</v>
      </c>
      <c r="J264" s="4">
        <v>33765431.228445001</v>
      </c>
      <c r="K264" s="3">
        <v>45830</v>
      </c>
      <c r="L264" s="3">
        <v>7117</v>
      </c>
      <c r="M264" s="3">
        <v>131</v>
      </c>
      <c r="N264" s="3">
        <v>12657</v>
      </c>
      <c r="O264" s="3">
        <v>721</v>
      </c>
      <c r="P264" s="2">
        <v>50.302988999999997</v>
      </c>
      <c r="Q264" s="4">
        <v>3520070</v>
      </c>
      <c r="R264" s="3">
        <v>66808</v>
      </c>
      <c r="S264" s="3">
        <v>3669</v>
      </c>
      <c r="T264" s="2">
        <v>35.818399999999997</v>
      </c>
      <c r="U264" s="4">
        <v>3309624</v>
      </c>
      <c r="V264" s="3">
        <v>64108</v>
      </c>
      <c r="W264" s="3">
        <v>3648</v>
      </c>
      <c r="X264" s="2">
        <v>35.1935</v>
      </c>
      <c r="Y264" s="3">
        <f t="shared" si="40"/>
        <v>76.807113244599606</v>
      </c>
      <c r="Z264" s="3">
        <f t="shared" si="41"/>
        <v>14.015132067359252</v>
      </c>
      <c r="AA264" s="2">
        <f t="shared" si="42"/>
        <v>6.3072769492882426</v>
      </c>
      <c r="AB264" s="3">
        <f t="shared" si="43"/>
        <v>3.3785779306159602</v>
      </c>
      <c r="AC264" s="3">
        <f t="shared" si="44"/>
        <v>4.306338028169014</v>
      </c>
      <c r="AD264" s="2">
        <f t="shared" si="45"/>
        <v>1.4043896153932058</v>
      </c>
    </row>
    <row r="265" spans="1:30" x14ac:dyDescent="0.3">
      <c r="A265" s="3" t="s">
        <v>92</v>
      </c>
      <c r="B265" s="19" t="s">
        <v>145</v>
      </c>
      <c r="C265" s="4">
        <v>473226977.97799301</v>
      </c>
      <c r="D265" s="3">
        <v>45830</v>
      </c>
      <c r="E265" s="3">
        <v>5893</v>
      </c>
      <c r="F265" s="3">
        <v>117</v>
      </c>
      <c r="G265" s="3">
        <v>12393</v>
      </c>
      <c r="H265" s="3">
        <v>667</v>
      </c>
      <c r="I265" s="2">
        <v>317.31146699999999</v>
      </c>
      <c r="J265" s="4">
        <v>33765431.228445001</v>
      </c>
      <c r="K265" s="3">
        <v>45830</v>
      </c>
      <c r="L265" s="3">
        <v>7117</v>
      </c>
      <c r="M265" s="3">
        <v>130</v>
      </c>
      <c r="N265" s="3">
        <v>12657</v>
      </c>
      <c r="O265" s="3">
        <v>698</v>
      </c>
      <c r="P265" s="2">
        <v>50.124986</v>
      </c>
      <c r="Q265" s="4">
        <v>3520070</v>
      </c>
      <c r="R265" s="3">
        <v>66808</v>
      </c>
      <c r="S265" s="3">
        <v>3648</v>
      </c>
      <c r="T265" s="2">
        <v>35.097499999999997</v>
      </c>
      <c r="U265" s="4">
        <v>3309624</v>
      </c>
      <c r="V265" s="3">
        <v>64108</v>
      </c>
      <c r="W265" s="3">
        <v>3658</v>
      </c>
      <c r="X265" s="2">
        <v>35.910200000000003</v>
      </c>
      <c r="Y265" s="3">
        <f t="shared" ref="Y265:Y328" si="46">Q265/K265</f>
        <v>76.807113244599606</v>
      </c>
      <c r="Z265" s="3">
        <f t="shared" ref="Z265:Z328" si="47">C265/J265</f>
        <v>14.015132067359252</v>
      </c>
      <c r="AA265" s="2">
        <f t="shared" ref="AA265:AA328" si="48">I265/P265</f>
        <v>6.3304050997640182</v>
      </c>
      <c r="AB265" s="3">
        <f t="shared" si="43"/>
        <v>3.3785779306159602</v>
      </c>
      <c r="AC265" s="3">
        <f t="shared" si="44"/>
        <v>4.4057971014492754</v>
      </c>
      <c r="AD265" s="2">
        <f t="shared" si="45"/>
        <v>1.4281640002849207</v>
      </c>
    </row>
    <row r="266" spans="1:30" x14ac:dyDescent="0.3">
      <c r="A266" s="3" t="s">
        <v>93</v>
      </c>
      <c r="B266" s="19" t="s">
        <v>146</v>
      </c>
      <c r="C266" s="4">
        <v>0.324376</v>
      </c>
      <c r="D266" s="3">
        <v>6586</v>
      </c>
      <c r="E266" s="3">
        <v>722</v>
      </c>
      <c r="F266" s="3">
        <v>62</v>
      </c>
      <c r="G266" s="3">
        <v>1782</v>
      </c>
      <c r="H266" s="3">
        <v>288</v>
      </c>
      <c r="I266" s="2">
        <v>46.333464999999997</v>
      </c>
      <c r="J266" s="4">
        <v>4.4419E-2</v>
      </c>
      <c r="K266" s="3">
        <v>6586</v>
      </c>
      <c r="L266" s="3">
        <v>724</v>
      </c>
      <c r="M266" s="3">
        <v>64</v>
      </c>
      <c r="N266" s="3">
        <v>1784</v>
      </c>
      <c r="O266" s="3">
        <v>319</v>
      </c>
      <c r="P266" s="2">
        <v>44.532983999999999</v>
      </c>
      <c r="Q266" s="4">
        <v>103566</v>
      </c>
      <c r="R266" s="3">
        <v>2165</v>
      </c>
      <c r="S266" s="3">
        <v>414</v>
      </c>
      <c r="T266" s="2">
        <v>35.004888000000001</v>
      </c>
      <c r="U266" s="4">
        <v>102272</v>
      </c>
      <c r="V266" s="3">
        <v>2210</v>
      </c>
      <c r="W266" s="3">
        <v>409</v>
      </c>
      <c r="X266" s="2">
        <v>35.447287000000003</v>
      </c>
      <c r="Y266" s="3">
        <f t="shared" si="46"/>
        <v>15.725174612815062</v>
      </c>
      <c r="Z266" s="3">
        <f t="shared" si="47"/>
        <v>7.3026407618361509</v>
      </c>
      <c r="AA266" s="2">
        <f t="shared" si="48"/>
        <v>1.0404302797225535</v>
      </c>
      <c r="AB266" s="3">
        <f t="shared" si="43"/>
        <v>0.86323763955342903</v>
      </c>
      <c r="AC266" s="3">
        <f t="shared" si="44"/>
        <v>1.0809399477806789</v>
      </c>
      <c r="AD266" s="2">
        <f t="shared" si="45"/>
        <v>1.2721933005470549</v>
      </c>
    </row>
    <row r="267" spans="1:30" x14ac:dyDescent="0.3">
      <c r="A267" s="3" t="s">
        <v>93</v>
      </c>
      <c r="B267" s="19" t="s">
        <v>147</v>
      </c>
      <c r="C267" s="4">
        <v>0.324376</v>
      </c>
      <c r="D267" s="3">
        <v>6586</v>
      </c>
      <c r="E267" s="3">
        <v>722</v>
      </c>
      <c r="F267" s="3">
        <v>62</v>
      </c>
      <c r="G267" s="3">
        <v>1782</v>
      </c>
      <c r="H267" s="3">
        <v>277</v>
      </c>
      <c r="I267" s="2">
        <v>46.315187000000002</v>
      </c>
      <c r="J267" s="4">
        <v>4.4419E-2</v>
      </c>
      <c r="K267" s="3">
        <v>6586</v>
      </c>
      <c r="L267" s="3">
        <v>724</v>
      </c>
      <c r="M267" s="3">
        <v>64</v>
      </c>
      <c r="N267" s="3">
        <v>1784</v>
      </c>
      <c r="O267" s="3">
        <v>323</v>
      </c>
      <c r="P267" s="2">
        <v>44.557758999999997</v>
      </c>
      <c r="Q267" s="4">
        <v>103566</v>
      </c>
      <c r="R267" s="3">
        <v>2165</v>
      </c>
      <c r="S267" s="3">
        <v>396</v>
      </c>
      <c r="T267" s="2">
        <v>34.992655999999997</v>
      </c>
      <c r="U267" s="4">
        <v>102272</v>
      </c>
      <c r="V267" s="3">
        <v>2210</v>
      </c>
      <c r="W267" s="3">
        <v>420</v>
      </c>
      <c r="X267" s="2">
        <v>35.414917000000003</v>
      </c>
      <c r="Y267" s="3">
        <f t="shared" si="46"/>
        <v>15.725174612815062</v>
      </c>
      <c r="Z267" s="3">
        <f t="shared" si="47"/>
        <v>7.3026407618361509</v>
      </c>
      <c r="AA267" s="2">
        <f t="shared" si="48"/>
        <v>1.0394415706588835</v>
      </c>
      <c r="AB267" s="3">
        <f t="shared" si="43"/>
        <v>0.86323763955342903</v>
      </c>
      <c r="AC267" s="3">
        <f t="shared" si="44"/>
        <v>1.0232558139534884</v>
      </c>
      <c r="AD267" s="2">
        <f t="shared" si="45"/>
        <v>1.2733460129462595</v>
      </c>
    </row>
    <row r="268" spans="1:30" x14ac:dyDescent="0.3">
      <c r="A268" s="3" t="s">
        <v>93</v>
      </c>
      <c r="B268" s="19" t="s">
        <v>145</v>
      </c>
      <c r="C268" s="4">
        <v>0.324376</v>
      </c>
      <c r="D268" s="3">
        <v>6586</v>
      </c>
      <c r="E268" s="3">
        <v>722</v>
      </c>
      <c r="F268" s="3">
        <v>64</v>
      </c>
      <c r="G268" s="3">
        <v>1782</v>
      </c>
      <c r="H268" s="3">
        <v>278</v>
      </c>
      <c r="I268" s="2">
        <v>46.326684</v>
      </c>
      <c r="J268" s="4">
        <v>4.4419E-2</v>
      </c>
      <c r="K268" s="3">
        <v>6586</v>
      </c>
      <c r="L268" s="3">
        <v>724</v>
      </c>
      <c r="M268" s="3">
        <v>63</v>
      </c>
      <c r="N268" s="3">
        <v>1784</v>
      </c>
      <c r="O268" s="3">
        <v>321</v>
      </c>
      <c r="P268" s="2">
        <v>44.545603</v>
      </c>
      <c r="Q268" s="4">
        <v>103566</v>
      </c>
      <c r="R268" s="3">
        <v>2165</v>
      </c>
      <c r="S268" s="3">
        <v>398</v>
      </c>
      <c r="T268" s="2">
        <v>35.005639000000002</v>
      </c>
      <c r="U268" s="4">
        <v>102272</v>
      </c>
      <c r="V268" s="3">
        <v>2210</v>
      </c>
      <c r="W268" s="3">
        <v>412</v>
      </c>
      <c r="X268" s="2">
        <v>35.449514999999998</v>
      </c>
      <c r="Y268" s="3">
        <f t="shared" si="46"/>
        <v>15.725174612815062</v>
      </c>
      <c r="Z268" s="3">
        <f t="shared" si="47"/>
        <v>7.3026407618361509</v>
      </c>
      <c r="AA268" s="2">
        <f t="shared" si="48"/>
        <v>1.0399833177698818</v>
      </c>
      <c r="AB268" s="3">
        <f t="shared" si="43"/>
        <v>0.86323763955342903</v>
      </c>
      <c r="AC268" s="3">
        <f t="shared" si="44"/>
        <v>1.0364583333333333</v>
      </c>
      <c r="AD268" s="2">
        <f t="shared" si="45"/>
        <v>1.2725264920888888</v>
      </c>
    </row>
    <row r="269" spans="1:30" x14ac:dyDescent="0.3">
      <c r="A269" s="3" t="s">
        <v>94</v>
      </c>
      <c r="B269" s="19" t="s">
        <v>146</v>
      </c>
      <c r="C269" s="4">
        <v>864254.729849</v>
      </c>
      <c r="D269" s="3">
        <v>7684</v>
      </c>
      <c r="E269" s="3">
        <v>1126</v>
      </c>
      <c r="F269" s="3">
        <v>108</v>
      </c>
      <c r="G269" s="3">
        <v>2080</v>
      </c>
      <c r="H269" s="3">
        <v>335</v>
      </c>
      <c r="I269" s="2">
        <v>74.528874999999999</v>
      </c>
      <c r="J269" s="4">
        <v>181052.99525000001</v>
      </c>
      <c r="K269" s="3">
        <v>7684</v>
      </c>
      <c r="L269" s="3">
        <v>1176</v>
      </c>
      <c r="M269" s="3">
        <v>109</v>
      </c>
      <c r="N269" s="3">
        <v>2081</v>
      </c>
      <c r="O269" s="3">
        <v>363</v>
      </c>
      <c r="P269" s="2">
        <v>46.769402999999997</v>
      </c>
      <c r="Q269" s="4">
        <v>1160434</v>
      </c>
      <c r="R269" s="3">
        <v>23069</v>
      </c>
      <c r="S269" s="3">
        <v>1366</v>
      </c>
      <c r="T269" s="2">
        <v>38.166587999999997</v>
      </c>
      <c r="U269" s="4">
        <v>1064356</v>
      </c>
      <c r="V269" s="3">
        <v>21427</v>
      </c>
      <c r="W269" s="3">
        <v>1330</v>
      </c>
      <c r="X269" s="2">
        <v>38.659796</v>
      </c>
      <c r="Y269" s="3">
        <f t="shared" si="46"/>
        <v>151.01952108276939</v>
      </c>
      <c r="Z269" s="3">
        <f t="shared" si="47"/>
        <v>4.7734903731121783</v>
      </c>
      <c r="AA269" s="2">
        <f t="shared" si="48"/>
        <v>1.5935391563582713</v>
      </c>
      <c r="AB269" s="3">
        <f t="shared" si="43"/>
        <v>7.082898372735646</v>
      </c>
      <c r="AC269" s="3">
        <f t="shared" si="44"/>
        <v>2.8940677966101696</v>
      </c>
      <c r="AD269" s="2">
        <f t="shared" si="45"/>
        <v>1.2254017309590262</v>
      </c>
    </row>
    <row r="270" spans="1:30" x14ac:dyDescent="0.3">
      <c r="A270" s="3" t="s">
        <v>94</v>
      </c>
      <c r="B270" s="19" t="s">
        <v>147</v>
      </c>
      <c r="C270" s="4">
        <v>864254.729849</v>
      </c>
      <c r="D270" s="3">
        <v>7684</v>
      </c>
      <c r="E270" s="3">
        <v>1126</v>
      </c>
      <c r="F270" s="3">
        <v>108</v>
      </c>
      <c r="G270" s="3">
        <v>2080</v>
      </c>
      <c r="H270" s="3">
        <v>335</v>
      </c>
      <c r="I270" s="2">
        <v>74.457479000000006</v>
      </c>
      <c r="J270" s="4">
        <v>181052.99525000001</v>
      </c>
      <c r="K270" s="3">
        <v>7684</v>
      </c>
      <c r="L270" s="3">
        <v>1176</v>
      </c>
      <c r="M270" s="3">
        <v>109</v>
      </c>
      <c r="N270" s="3">
        <v>2081</v>
      </c>
      <c r="O270" s="3">
        <v>361</v>
      </c>
      <c r="P270" s="2">
        <v>46.743876999999998</v>
      </c>
      <c r="Q270" s="4">
        <v>1160434</v>
      </c>
      <c r="R270" s="3">
        <v>23069</v>
      </c>
      <c r="S270" s="3">
        <v>1349</v>
      </c>
      <c r="T270" s="2">
        <v>38.164684999999999</v>
      </c>
      <c r="U270" s="4">
        <v>1064356</v>
      </c>
      <c r="V270" s="3">
        <v>21427</v>
      </c>
      <c r="W270" s="3">
        <v>1321</v>
      </c>
      <c r="X270" s="2">
        <v>38.679822000000001</v>
      </c>
      <c r="Y270" s="3">
        <f t="shared" si="46"/>
        <v>151.01952108276939</v>
      </c>
      <c r="Z270" s="3">
        <f t="shared" si="47"/>
        <v>4.7734903731121783</v>
      </c>
      <c r="AA270" s="2">
        <f t="shared" si="48"/>
        <v>1.5928819725415591</v>
      </c>
      <c r="AB270" s="3">
        <f t="shared" si="43"/>
        <v>7.082898372735646</v>
      </c>
      <c r="AC270" s="3">
        <f t="shared" si="44"/>
        <v>2.8702127659574468</v>
      </c>
      <c r="AD270" s="2">
        <f t="shared" si="45"/>
        <v>1.2247939947624356</v>
      </c>
    </row>
    <row r="271" spans="1:30" x14ac:dyDescent="0.3">
      <c r="A271" s="3" t="s">
        <v>94</v>
      </c>
      <c r="B271" s="19" t="s">
        <v>145</v>
      </c>
      <c r="C271" s="4">
        <v>864254.729849</v>
      </c>
      <c r="D271" s="3">
        <v>7684</v>
      </c>
      <c r="E271" s="3">
        <v>1126</v>
      </c>
      <c r="F271" s="3">
        <v>108</v>
      </c>
      <c r="G271" s="3">
        <v>2080</v>
      </c>
      <c r="H271" s="3">
        <v>336</v>
      </c>
      <c r="I271" s="2">
        <v>74.553385000000006</v>
      </c>
      <c r="J271" s="4">
        <v>181052.99525000001</v>
      </c>
      <c r="K271" s="3">
        <v>7684</v>
      </c>
      <c r="L271" s="3">
        <v>1176</v>
      </c>
      <c r="M271" s="3">
        <v>109</v>
      </c>
      <c r="N271" s="3">
        <v>2081</v>
      </c>
      <c r="O271" s="3">
        <v>357</v>
      </c>
      <c r="P271" s="2">
        <v>46.744351999999999</v>
      </c>
      <c r="Q271" s="4">
        <v>1160434</v>
      </c>
      <c r="R271" s="3">
        <v>23069</v>
      </c>
      <c r="S271" s="3">
        <v>1336</v>
      </c>
      <c r="T271" s="2">
        <v>38.232342000000003</v>
      </c>
      <c r="U271" s="4">
        <v>1064356</v>
      </c>
      <c r="V271" s="3">
        <v>21427</v>
      </c>
      <c r="W271" s="3">
        <v>1315</v>
      </c>
      <c r="X271" s="2">
        <v>38.671156000000003</v>
      </c>
      <c r="Y271" s="3">
        <f t="shared" si="46"/>
        <v>151.01952108276939</v>
      </c>
      <c r="Z271" s="3">
        <f t="shared" si="47"/>
        <v>4.7734903731121783</v>
      </c>
      <c r="AA271" s="2">
        <f t="shared" si="48"/>
        <v>1.5949174993376742</v>
      </c>
      <c r="AB271" s="3">
        <f t="shared" si="43"/>
        <v>7.082898372735646</v>
      </c>
      <c r="AC271" s="3">
        <f t="shared" si="44"/>
        <v>2.866952789699571</v>
      </c>
      <c r="AD271" s="2">
        <f t="shared" si="45"/>
        <v>1.2226389897851404</v>
      </c>
    </row>
    <row r="272" spans="1:30" x14ac:dyDescent="0.3">
      <c r="A272" s="3" t="s">
        <v>95</v>
      </c>
      <c r="B272" s="19" t="s">
        <v>146</v>
      </c>
      <c r="C272" s="4">
        <v>5404610.4866730003</v>
      </c>
      <c r="D272" s="3">
        <v>16248</v>
      </c>
      <c r="E272" s="3">
        <v>1951</v>
      </c>
      <c r="F272" s="3">
        <v>85</v>
      </c>
      <c r="G272" s="3">
        <v>4397</v>
      </c>
      <c r="H272" s="3">
        <v>422</v>
      </c>
      <c r="I272" s="2">
        <v>164.25109</v>
      </c>
      <c r="J272" s="4">
        <v>308802.34993999999</v>
      </c>
      <c r="K272" s="3">
        <v>16248</v>
      </c>
      <c r="L272" s="3">
        <v>1997</v>
      </c>
      <c r="M272" s="3">
        <v>86</v>
      </c>
      <c r="N272" s="3">
        <v>4398</v>
      </c>
      <c r="O272" s="3">
        <v>423</v>
      </c>
      <c r="P272" s="2">
        <v>48.082585999999999</v>
      </c>
      <c r="Q272" s="4">
        <v>1161074</v>
      </c>
      <c r="R272" s="3">
        <v>23190</v>
      </c>
      <c r="S272" s="3">
        <v>1371</v>
      </c>
      <c r="T272" s="2">
        <v>38.280208000000002</v>
      </c>
      <c r="U272" s="4">
        <v>1065838</v>
      </c>
      <c r="V272" s="3">
        <v>21638</v>
      </c>
      <c r="W272" s="3">
        <v>1406</v>
      </c>
      <c r="X272" s="2">
        <v>38.184496000000003</v>
      </c>
      <c r="Y272" s="3">
        <f t="shared" si="46"/>
        <v>71.45950270802561</v>
      </c>
      <c r="Z272" s="3">
        <f t="shared" si="47"/>
        <v>17.50184377717045</v>
      </c>
      <c r="AA272" s="2">
        <f t="shared" si="48"/>
        <v>3.4160203030677261</v>
      </c>
      <c r="AB272" s="3">
        <f t="shared" si="43"/>
        <v>3.6262705238467552</v>
      </c>
      <c r="AC272" s="3">
        <f t="shared" si="44"/>
        <v>2.6935166994106092</v>
      </c>
      <c r="AD272" s="2">
        <f t="shared" si="45"/>
        <v>1.2560690892797657</v>
      </c>
    </row>
    <row r="273" spans="1:30" x14ac:dyDescent="0.3">
      <c r="A273" s="3" t="s">
        <v>95</v>
      </c>
      <c r="B273" s="19" t="s">
        <v>147</v>
      </c>
      <c r="C273" s="4">
        <v>5404610.4866730003</v>
      </c>
      <c r="D273" s="3">
        <v>16248</v>
      </c>
      <c r="E273" s="3">
        <v>1951</v>
      </c>
      <c r="F273" s="3">
        <v>85</v>
      </c>
      <c r="G273" s="3">
        <v>4397</v>
      </c>
      <c r="H273" s="3">
        <v>418</v>
      </c>
      <c r="I273" s="2">
        <v>164.35256000000001</v>
      </c>
      <c r="J273" s="4">
        <v>308802.34993999999</v>
      </c>
      <c r="K273" s="3">
        <v>16248</v>
      </c>
      <c r="L273" s="3">
        <v>1997</v>
      </c>
      <c r="M273" s="3">
        <v>91</v>
      </c>
      <c r="N273" s="3">
        <v>4398</v>
      </c>
      <c r="O273" s="3">
        <v>415</v>
      </c>
      <c r="P273" s="2">
        <v>48.077196999999998</v>
      </c>
      <c r="Q273" s="4">
        <v>1161074</v>
      </c>
      <c r="R273" s="3">
        <v>23190</v>
      </c>
      <c r="S273" s="3">
        <v>1382</v>
      </c>
      <c r="T273" s="2">
        <v>38.296942000000001</v>
      </c>
      <c r="U273" s="4">
        <v>1065838</v>
      </c>
      <c r="V273" s="3">
        <v>21638</v>
      </c>
      <c r="W273" s="3">
        <v>1344</v>
      </c>
      <c r="X273" s="2">
        <v>38.164980999999997</v>
      </c>
      <c r="Y273" s="3">
        <f t="shared" si="46"/>
        <v>71.45950270802561</v>
      </c>
      <c r="Z273" s="3">
        <f t="shared" si="47"/>
        <v>17.50184377717045</v>
      </c>
      <c r="AA273" s="2">
        <f t="shared" si="48"/>
        <v>3.4185137706759408</v>
      </c>
      <c r="AB273" s="3">
        <f t="shared" si="43"/>
        <v>3.6262705238467552</v>
      </c>
      <c r="AC273" s="3">
        <f t="shared" si="44"/>
        <v>2.731225296442688</v>
      </c>
      <c r="AD273" s="2">
        <f t="shared" si="45"/>
        <v>1.255379528736263</v>
      </c>
    </row>
    <row r="274" spans="1:30" x14ac:dyDescent="0.3">
      <c r="A274" s="3" t="s">
        <v>95</v>
      </c>
      <c r="B274" s="19" t="s">
        <v>145</v>
      </c>
      <c r="C274" s="4">
        <v>5404610.4866730003</v>
      </c>
      <c r="D274" s="3">
        <v>16248</v>
      </c>
      <c r="E274" s="3">
        <v>1951</v>
      </c>
      <c r="F274" s="3">
        <v>85</v>
      </c>
      <c r="G274" s="3">
        <v>4397</v>
      </c>
      <c r="H274" s="3">
        <v>422</v>
      </c>
      <c r="I274" s="2">
        <v>164.27086</v>
      </c>
      <c r="J274" s="4">
        <v>308802.34993999999</v>
      </c>
      <c r="K274" s="3">
        <v>16248</v>
      </c>
      <c r="L274" s="3">
        <v>1997</v>
      </c>
      <c r="M274" s="3">
        <v>89</v>
      </c>
      <c r="N274" s="3">
        <v>4398</v>
      </c>
      <c r="O274" s="3">
        <v>415</v>
      </c>
      <c r="P274" s="2">
        <v>48.075023000000002</v>
      </c>
      <c r="Q274" s="4">
        <v>1161074</v>
      </c>
      <c r="R274" s="3">
        <v>23190</v>
      </c>
      <c r="S274" s="3">
        <v>1367</v>
      </c>
      <c r="T274" s="2">
        <v>38.291896000000001</v>
      </c>
      <c r="U274" s="4">
        <v>1065838</v>
      </c>
      <c r="V274" s="3">
        <v>21638</v>
      </c>
      <c r="W274" s="3">
        <v>1379</v>
      </c>
      <c r="X274" s="2">
        <v>38.180892999999998</v>
      </c>
      <c r="Y274" s="3">
        <f t="shared" si="46"/>
        <v>71.45950270802561</v>
      </c>
      <c r="Z274" s="3">
        <f t="shared" si="47"/>
        <v>17.50184377717045</v>
      </c>
      <c r="AA274" s="2">
        <f t="shared" si="48"/>
        <v>3.4169689320793459</v>
      </c>
      <c r="AB274" s="3">
        <f t="shared" si="43"/>
        <v>3.6262705238467552</v>
      </c>
      <c r="AC274" s="3">
        <f t="shared" si="44"/>
        <v>2.7123015873015874</v>
      </c>
      <c r="AD274" s="2">
        <f t="shared" si="45"/>
        <v>1.2554881847584669</v>
      </c>
    </row>
    <row r="275" spans="1:30" x14ac:dyDescent="0.3">
      <c r="A275" s="3" t="s">
        <v>96</v>
      </c>
      <c r="B275" s="19" t="s">
        <v>146</v>
      </c>
      <c r="C275" s="4">
        <v>1848316.734926</v>
      </c>
      <c r="D275" s="3">
        <v>9756</v>
      </c>
      <c r="E275" s="3">
        <v>1304</v>
      </c>
      <c r="F275" s="3">
        <v>96</v>
      </c>
      <c r="G275" s="3">
        <v>2638</v>
      </c>
      <c r="H275" s="3">
        <v>366</v>
      </c>
      <c r="I275" s="2">
        <v>97.329432999999995</v>
      </c>
      <c r="J275" s="4">
        <v>246362.46096200001</v>
      </c>
      <c r="K275" s="3">
        <v>9756</v>
      </c>
      <c r="L275" s="3">
        <v>1320</v>
      </c>
      <c r="M275" s="3">
        <v>99</v>
      </c>
      <c r="N275" s="3">
        <v>2638</v>
      </c>
      <c r="O275" s="3">
        <v>373</v>
      </c>
      <c r="P275" s="2">
        <v>45.707496999999996</v>
      </c>
      <c r="Q275" s="4">
        <v>1108832</v>
      </c>
      <c r="R275" s="3">
        <v>22228</v>
      </c>
      <c r="S275" s="3">
        <v>1368</v>
      </c>
      <c r="T275" s="2">
        <v>36.856864000000002</v>
      </c>
      <c r="U275" s="4">
        <v>1068520</v>
      </c>
      <c r="V275" s="3">
        <v>21559</v>
      </c>
      <c r="W275" s="3">
        <v>1345</v>
      </c>
      <c r="X275" s="2">
        <v>36.937483</v>
      </c>
      <c r="Y275" s="3">
        <f t="shared" si="46"/>
        <v>113.65641656416564</v>
      </c>
      <c r="Z275" s="3">
        <f t="shared" si="47"/>
        <v>7.5024284450994028</v>
      </c>
      <c r="AA275" s="2">
        <f t="shared" si="48"/>
        <v>2.1293975690683742</v>
      </c>
      <c r="AB275" s="3">
        <f t="shared" si="43"/>
        <v>5.6159676604345625</v>
      </c>
      <c r="AC275" s="3">
        <f t="shared" si="44"/>
        <v>2.8983050847457625</v>
      </c>
      <c r="AD275" s="2">
        <f t="shared" si="45"/>
        <v>1.240135270325766</v>
      </c>
    </row>
    <row r="276" spans="1:30" x14ac:dyDescent="0.3">
      <c r="A276" s="3" t="s">
        <v>96</v>
      </c>
      <c r="B276" s="19" t="s">
        <v>147</v>
      </c>
      <c r="C276" s="4">
        <v>1848316.734926</v>
      </c>
      <c r="D276" s="3">
        <v>9756</v>
      </c>
      <c r="E276" s="3">
        <v>1304</v>
      </c>
      <c r="F276" s="3">
        <v>96</v>
      </c>
      <c r="G276" s="3">
        <v>2638</v>
      </c>
      <c r="H276" s="3">
        <v>358</v>
      </c>
      <c r="I276" s="2">
        <v>97.379392999999993</v>
      </c>
      <c r="J276" s="4">
        <v>246362.46096200001</v>
      </c>
      <c r="K276" s="3">
        <v>9756</v>
      </c>
      <c r="L276" s="3">
        <v>1320</v>
      </c>
      <c r="M276" s="3">
        <v>99</v>
      </c>
      <c r="N276" s="3">
        <v>2638</v>
      </c>
      <c r="O276" s="3">
        <v>371</v>
      </c>
      <c r="P276" s="2">
        <v>45.700260999999998</v>
      </c>
      <c r="Q276" s="4">
        <v>1108832</v>
      </c>
      <c r="R276" s="3">
        <v>22228</v>
      </c>
      <c r="S276" s="3">
        <v>1330</v>
      </c>
      <c r="T276" s="2">
        <v>36.879418000000001</v>
      </c>
      <c r="U276" s="4">
        <v>1068520</v>
      </c>
      <c r="V276" s="3">
        <v>21559</v>
      </c>
      <c r="W276" s="3">
        <v>1376</v>
      </c>
      <c r="X276" s="2">
        <v>36.901052</v>
      </c>
      <c r="Y276" s="3">
        <f t="shared" si="46"/>
        <v>113.65641656416564</v>
      </c>
      <c r="Z276" s="3">
        <f t="shared" si="47"/>
        <v>7.5024284450994028</v>
      </c>
      <c r="AA276" s="2">
        <f t="shared" si="48"/>
        <v>2.1308279399104526</v>
      </c>
      <c r="AB276" s="3">
        <f t="shared" si="43"/>
        <v>5.6159676604345625</v>
      </c>
      <c r="AC276" s="3">
        <f t="shared" si="44"/>
        <v>2.8297872340425534</v>
      </c>
      <c r="AD276" s="2">
        <f t="shared" si="45"/>
        <v>1.2391806454212482</v>
      </c>
    </row>
    <row r="277" spans="1:30" x14ac:dyDescent="0.3">
      <c r="A277" s="3" t="s">
        <v>96</v>
      </c>
      <c r="B277" s="19" t="s">
        <v>145</v>
      </c>
      <c r="C277" s="4">
        <v>1848316.734926</v>
      </c>
      <c r="D277" s="3">
        <v>9756</v>
      </c>
      <c r="E277" s="3">
        <v>1304</v>
      </c>
      <c r="F277" s="3">
        <v>96</v>
      </c>
      <c r="G277" s="3">
        <v>2638</v>
      </c>
      <c r="H277" s="3">
        <v>367</v>
      </c>
      <c r="I277" s="2">
        <v>97.404694000000006</v>
      </c>
      <c r="J277" s="4">
        <v>246362.46096200001</v>
      </c>
      <c r="K277" s="3">
        <v>9756</v>
      </c>
      <c r="L277" s="3">
        <v>1320</v>
      </c>
      <c r="M277" s="3">
        <v>99</v>
      </c>
      <c r="N277" s="3">
        <v>2638</v>
      </c>
      <c r="O277" s="3">
        <v>374</v>
      </c>
      <c r="P277" s="2">
        <v>45.672108999999999</v>
      </c>
      <c r="Q277" s="4">
        <v>1108832</v>
      </c>
      <c r="R277" s="3">
        <v>22228</v>
      </c>
      <c r="S277" s="3">
        <v>1298</v>
      </c>
      <c r="T277" s="2">
        <v>36.832725000000003</v>
      </c>
      <c r="U277" s="4">
        <v>1068520</v>
      </c>
      <c r="V277" s="3">
        <v>21559</v>
      </c>
      <c r="W277" s="3">
        <v>1355</v>
      </c>
      <c r="X277" s="2">
        <v>36.913200000000003</v>
      </c>
      <c r="Y277" s="3">
        <f t="shared" si="46"/>
        <v>113.65641656416564</v>
      </c>
      <c r="Z277" s="3">
        <f t="shared" si="47"/>
        <v>7.5024284450994028</v>
      </c>
      <c r="AA277" s="2">
        <f t="shared" si="48"/>
        <v>2.1326953392933969</v>
      </c>
      <c r="AB277" s="3">
        <f t="shared" si="43"/>
        <v>5.6159676604345625</v>
      </c>
      <c r="AC277" s="3">
        <f t="shared" si="44"/>
        <v>2.7441860465116279</v>
      </c>
      <c r="AD277" s="2">
        <f t="shared" si="45"/>
        <v>1.2399872396082559</v>
      </c>
    </row>
    <row r="278" spans="1:30" x14ac:dyDescent="0.3">
      <c r="A278" s="3" t="s">
        <v>97</v>
      </c>
      <c r="B278" s="19" t="s">
        <v>146</v>
      </c>
      <c r="C278" s="4">
        <v>1009467822.26219</v>
      </c>
      <c r="D278" s="3">
        <v>24460</v>
      </c>
      <c r="E278" s="3">
        <v>2992</v>
      </c>
      <c r="F278" s="3">
        <v>88</v>
      </c>
      <c r="G278" s="3">
        <v>6612</v>
      </c>
      <c r="H278" s="3">
        <v>489</v>
      </c>
      <c r="I278" s="2">
        <v>94.736774999999994</v>
      </c>
      <c r="J278" s="4">
        <v>94435220.300309002</v>
      </c>
      <c r="K278" s="3">
        <v>24460</v>
      </c>
      <c r="L278" s="3">
        <v>3042</v>
      </c>
      <c r="M278" s="3">
        <v>88</v>
      </c>
      <c r="N278" s="3">
        <v>6602</v>
      </c>
      <c r="O278" s="3">
        <v>498</v>
      </c>
      <c r="P278" s="2">
        <v>39.891773999999998</v>
      </c>
      <c r="Q278" s="4">
        <v>2294400</v>
      </c>
      <c r="R278" s="3">
        <v>46833</v>
      </c>
      <c r="S278" s="3">
        <v>2500</v>
      </c>
      <c r="T278" s="2">
        <v>31.770714999999999</v>
      </c>
      <c r="U278" s="4">
        <v>2099894</v>
      </c>
      <c r="V278" s="3">
        <v>45344</v>
      </c>
      <c r="W278" s="3">
        <v>2540</v>
      </c>
      <c r="X278" s="2">
        <v>32.2729</v>
      </c>
      <c r="Y278" s="3">
        <f t="shared" si="46"/>
        <v>93.802125919869169</v>
      </c>
      <c r="Z278" s="3">
        <f t="shared" si="47"/>
        <v>10.689526842337306</v>
      </c>
      <c r="AA278" s="2">
        <f t="shared" si="48"/>
        <v>2.3748448740334287</v>
      </c>
      <c r="AB278" s="3">
        <f t="shared" si="43"/>
        <v>4.856180008295313</v>
      </c>
      <c r="AC278" s="3">
        <f t="shared" si="44"/>
        <v>4.2662116040955631</v>
      </c>
      <c r="AD278" s="2">
        <f t="shared" si="45"/>
        <v>1.2556146123875398</v>
      </c>
    </row>
    <row r="279" spans="1:30" x14ac:dyDescent="0.3">
      <c r="A279" s="3" t="s">
        <v>97</v>
      </c>
      <c r="B279" s="19" t="s">
        <v>147</v>
      </c>
      <c r="C279" s="4">
        <v>1009467822.26219</v>
      </c>
      <c r="D279" s="3">
        <v>24460</v>
      </c>
      <c r="E279" s="3">
        <v>2992</v>
      </c>
      <c r="F279" s="3">
        <v>88</v>
      </c>
      <c r="G279" s="3">
        <v>6612</v>
      </c>
      <c r="H279" s="3">
        <v>494</v>
      </c>
      <c r="I279" s="2">
        <v>94.775440000000003</v>
      </c>
      <c r="J279" s="4">
        <v>94435220.300309002</v>
      </c>
      <c r="K279" s="3">
        <v>24460</v>
      </c>
      <c r="L279" s="3">
        <v>3042</v>
      </c>
      <c r="M279" s="3">
        <v>88</v>
      </c>
      <c r="N279" s="3">
        <v>6602</v>
      </c>
      <c r="O279" s="3">
        <v>492</v>
      </c>
      <c r="P279" s="2">
        <v>39.881517000000002</v>
      </c>
      <c r="Q279" s="4">
        <v>2294400</v>
      </c>
      <c r="R279" s="3">
        <v>46833</v>
      </c>
      <c r="S279" s="3">
        <v>2566</v>
      </c>
      <c r="T279" s="2">
        <v>31.743227000000001</v>
      </c>
      <c r="U279" s="4">
        <v>2099894</v>
      </c>
      <c r="V279" s="3">
        <v>45344</v>
      </c>
      <c r="W279" s="3">
        <v>2540</v>
      </c>
      <c r="X279" s="2">
        <v>32.043799999999997</v>
      </c>
      <c r="Y279" s="3">
        <f t="shared" si="46"/>
        <v>93.802125919869169</v>
      </c>
      <c r="Z279" s="3">
        <f t="shared" si="47"/>
        <v>10.689526842337306</v>
      </c>
      <c r="AA279" s="2">
        <f t="shared" si="48"/>
        <v>2.3764251495247786</v>
      </c>
      <c r="AB279" s="3">
        <f t="shared" si="43"/>
        <v>4.856180008295313</v>
      </c>
      <c r="AC279" s="3">
        <f t="shared" si="44"/>
        <v>4.4241379310344824</v>
      </c>
      <c r="AD279" s="2">
        <f t="shared" si="45"/>
        <v>1.2563787859375481</v>
      </c>
    </row>
    <row r="280" spans="1:30" x14ac:dyDescent="0.3">
      <c r="A280" s="3" t="s">
        <v>97</v>
      </c>
      <c r="B280" s="19" t="s">
        <v>145</v>
      </c>
      <c r="C280" s="4">
        <v>1009467822.26219</v>
      </c>
      <c r="D280" s="3">
        <v>24460</v>
      </c>
      <c r="E280" s="3">
        <v>2992</v>
      </c>
      <c r="F280" s="3">
        <v>87</v>
      </c>
      <c r="G280" s="3">
        <v>6612</v>
      </c>
      <c r="H280" s="3">
        <v>485</v>
      </c>
      <c r="I280" s="2">
        <v>94.746399999999994</v>
      </c>
      <c r="J280" s="4">
        <v>94435220.300309002</v>
      </c>
      <c r="K280" s="3">
        <v>24460</v>
      </c>
      <c r="L280" s="3">
        <v>3042</v>
      </c>
      <c r="M280" s="3">
        <v>87</v>
      </c>
      <c r="N280" s="3">
        <v>6602</v>
      </c>
      <c r="O280" s="3">
        <v>497</v>
      </c>
      <c r="P280" s="2">
        <v>39.853357000000003</v>
      </c>
      <c r="Q280" s="4">
        <v>2294400</v>
      </c>
      <c r="R280" s="3">
        <v>46833</v>
      </c>
      <c r="S280" s="3">
        <v>2538</v>
      </c>
      <c r="T280" s="2">
        <v>31.769410000000001</v>
      </c>
      <c r="U280" s="4">
        <v>2099894</v>
      </c>
      <c r="V280" s="3">
        <v>45344</v>
      </c>
      <c r="W280" s="3">
        <v>2520</v>
      </c>
      <c r="X280" s="2">
        <v>31.97118</v>
      </c>
      <c r="Y280" s="3">
        <f t="shared" si="46"/>
        <v>93.802125919869169</v>
      </c>
      <c r="Z280" s="3">
        <f t="shared" si="47"/>
        <v>10.689526842337306</v>
      </c>
      <c r="AA280" s="2">
        <f t="shared" si="48"/>
        <v>2.3773756373898438</v>
      </c>
      <c r="AB280" s="3">
        <f t="shared" si="43"/>
        <v>4.856180008295313</v>
      </c>
      <c r="AC280" s="3">
        <f t="shared" si="44"/>
        <v>4.345890410958904</v>
      </c>
      <c r="AD280" s="2">
        <f t="shared" si="45"/>
        <v>1.2544569445891505</v>
      </c>
    </row>
    <row r="281" spans="1:30" x14ac:dyDescent="0.3">
      <c r="A281" s="3" t="s">
        <v>98</v>
      </c>
      <c r="B281" s="19" t="s">
        <v>146</v>
      </c>
      <c r="C281" s="4">
        <v>0.72708399999999995</v>
      </c>
      <c r="D281" s="3">
        <v>11714</v>
      </c>
      <c r="E281" s="3">
        <v>1377</v>
      </c>
      <c r="F281" s="3">
        <v>82</v>
      </c>
      <c r="G281" s="3">
        <v>3171</v>
      </c>
      <c r="H281" s="3">
        <v>380</v>
      </c>
      <c r="I281" s="2">
        <v>64.112341000000001</v>
      </c>
      <c r="J281" s="4">
        <v>0.14749599999999999</v>
      </c>
      <c r="K281" s="3">
        <v>11714</v>
      </c>
      <c r="L281" s="3">
        <v>1390</v>
      </c>
      <c r="M281" s="3">
        <v>82</v>
      </c>
      <c r="N281" s="3">
        <v>3167</v>
      </c>
      <c r="O281" s="3">
        <v>371</v>
      </c>
      <c r="P281" s="2">
        <v>43.355409000000002</v>
      </c>
      <c r="Q281" s="4">
        <v>618828</v>
      </c>
      <c r="R281" s="3">
        <v>12337</v>
      </c>
      <c r="S281" s="3">
        <v>886</v>
      </c>
      <c r="T281" s="2">
        <v>34.502274999999997</v>
      </c>
      <c r="U281" s="4">
        <v>589900</v>
      </c>
      <c r="V281" s="3">
        <v>12356</v>
      </c>
      <c r="W281" s="3">
        <v>957</v>
      </c>
      <c r="X281" s="2">
        <v>34.091256000000001</v>
      </c>
      <c r="Y281" s="3">
        <f t="shared" si="46"/>
        <v>52.828068977292126</v>
      </c>
      <c r="Z281" s="3">
        <f t="shared" si="47"/>
        <v>4.9295167326571567</v>
      </c>
      <c r="AA281" s="2">
        <f t="shared" si="48"/>
        <v>1.4787622231865001</v>
      </c>
      <c r="AB281" s="3">
        <f t="shared" si="43"/>
        <v>2.7072635505815228</v>
      </c>
      <c r="AC281" s="3">
        <f t="shared" si="44"/>
        <v>1.9558498896247241</v>
      </c>
      <c r="AD281" s="2">
        <f t="shared" si="45"/>
        <v>1.2565956592717438</v>
      </c>
    </row>
    <row r="282" spans="1:30" x14ac:dyDescent="0.3">
      <c r="A282" s="3" t="s">
        <v>98</v>
      </c>
      <c r="B282" s="19" t="s">
        <v>147</v>
      </c>
      <c r="C282" s="4">
        <v>0.72708399999999995</v>
      </c>
      <c r="D282" s="3">
        <v>11714</v>
      </c>
      <c r="E282" s="3">
        <v>1377</v>
      </c>
      <c r="F282" s="3">
        <v>82</v>
      </c>
      <c r="G282" s="3">
        <v>3171</v>
      </c>
      <c r="H282" s="3">
        <v>382</v>
      </c>
      <c r="I282" s="2">
        <v>63.938374000000003</v>
      </c>
      <c r="J282" s="4">
        <v>0.14749599999999999</v>
      </c>
      <c r="K282" s="3">
        <v>11714</v>
      </c>
      <c r="L282" s="3">
        <v>1390</v>
      </c>
      <c r="M282" s="3">
        <v>83</v>
      </c>
      <c r="N282" s="3">
        <v>3167</v>
      </c>
      <c r="O282" s="3">
        <v>373</v>
      </c>
      <c r="P282" s="2">
        <v>43.355536000000001</v>
      </c>
      <c r="Q282" s="4">
        <v>618828</v>
      </c>
      <c r="R282" s="3">
        <v>12337</v>
      </c>
      <c r="S282" s="3">
        <v>881</v>
      </c>
      <c r="T282" s="2">
        <v>34.516843999999999</v>
      </c>
      <c r="U282" s="4">
        <v>589900</v>
      </c>
      <c r="V282" s="3">
        <v>12356</v>
      </c>
      <c r="W282" s="3">
        <v>931</v>
      </c>
      <c r="X282" s="2">
        <v>34.076529000000001</v>
      </c>
      <c r="Y282" s="3">
        <f t="shared" si="46"/>
        <v>52.828068977292126</v>
      </c>
      <c r="Z282" s="3">
        <f t="shared" si="47"/>
        <v>4.9295167326571567</v>
      </c>
      <c r="AA282" s="2">
        <f t="shared" si="48"/>
        <v>1.4747453243341289</v>
      </c>
      <c r="AB282" s="3">
        <f t="shared" si="43"/>
        <v>2.7072635505815228</v>
      </c>
      <c r="AC282" s="3">
        <f t="shared" si="44"/>
        <v>1.9320175438596492</v>
      </c>
      <c r="AD282" s="2">
        <f t="shared" si="45"/>
        <v>1.2560689499885911</v>
      </c>
    </row>
    <row r="283" spans="1:30" x14ac:dyDescent="0.3">
      <c r="A283" s="3" t="s">
        <v>98</v>
      </c>
      <c r="B283" s="19" t="s">
        <v>145</v>
      </c>
      <c r="C283" s="4">
        <v>0.72708399999999995</v>
      </c>
      <c r="D283" s="3">
        <v>11714</v>
      </c>
      <c r="E283" s="3">
        <v>1377</v>
      </c>
      <c r="F283" s="3">
        <v>82</v>
      </c>
      <c r="G283" s="3">
        <v>3171</v>
      </c>
      <c r="H283" s="3">
        <v>378</v>
      </c>
      <c r="I283" s="2">
        <v>63.936003999999997</v>
      </c>
      <c r="J283" s="4">
        <v>0.14749599999999999</v>
      </c>
      <c r="K283" s="3">
        <v>11714</v>
      </c>
      <c r="L283" s="3">
        <v>1390</v>
      </c>
      <c r="M283" s="3">
        <v>83</v>
      </c>
      <c r="N283" s="3">
        <v>3167</v>
      </c>
      <c r="O283" s="3">
        <v>369</v>
      </c>
      <c r="P283" s="2">
        <v>43.341909000000001</v>
      </c>
      <c r="Q283" s="4">
        <v>618828</v>
      </c>
      <c r="R283" s="3">
        <v>12337</v>
      </c>
      <c r="S283" s="3">
        <v>881</v>
      </c>
      <c r="T283" s="2">
        <v>34.487245999999999</v>
      </c>
      <c r="U283" s="4">
        <v>589900</v>
      </c>
      <c r="V283" s="3">
        <v>12356</v>
      </c>
      <c r="W283" s="3">
        <v>938</v>
      </c>
      <c r="X283" s="2">
        <v>34.080174</v>
      </c>
      <c r="Y283" s="3">
        <f t="shared" si="46"/>
        <v>52.828068977292126</v>
      </c>
      <c r="Z283" s="3">
        <f t="shared" si="47"/>
        <v>4.9295167326571567</v>
      </c>
      <c r="AA283" s="2">
        <f t="shared" si="48"/>
        <v>1.4751543131152804</v>
      </c>
      <c r="AB283" s="3">
        <f t="shared" si="43"/>
        <v>2.7072635505815228</v>
      </c>
      <c r="AC283" s="3">
        <f t="shared" si="44"/>
        <v>1.9491150442477876</v>
      </c>
      <c r="AD283" s="2">
        <f t="shared" si="45"/>
        <v>1.2567518148593251</v>
      </c>
    </row>
    <row r="284" spans="1:30" x14ac:dyDescent="0.3">
      <c r="A284" s="3" t="s">
        <v>99</v>
      </c>
      <c r="B284" s="19" t="s">
        <v>145</v>
      </c>
      <c r="C284" s="4">
        <v>6.484286</v>
      </c>
      <c r="D284" s="3">
        <v>8436</v>
      </c>
      <c r="E284" s="3">
        <v>1169</v>
      </c>
      <c r="F284" s="3">
        <v>104</v>
      </c>
      <c r="G284" s="3">
        <v>2284</v>
      </c>
      <c r="H284" s="3">
        <v>382</v>
      </c>
      <c r="I284" s="2">
        <v>227.91634300000001</v>
      </c>
      <c r="J284" s="4">
        <v>5.8817000000000001E-2</v>
      </c>
      <c r="K284" s="3">
        <v>8436</v>
      </c>
      <c r="L284" s="3">
        <v>1240</v>
      </c>
      <c r="M284" s="3">
        <v>107</v>
      </c>
      <c r="N284" s="3">
        <v>2285</v>
      </c>
      <c r="O284" s="3">
        <v>399</v>
      </c>
      <c r="P284" s="2">
        <v>53.519463000000002</v>
      </c>
      <c r="Q284" s="4">
        <v>1112734</v>
      </c>
      <c r="R284" s="3">
        <v>20936</v>
      </c>
      <c r="S284" s="3">
        <v>1319</v>
      </c>
      <c r="T284" s="2">
        <v>38.037858</v>
      </c>
      <c r="U284" s="4">
        <v>994380</v>
      </c>
      <c r="V284" s="3">
        <v>19896</v>
      </c>
      <c r="W284" s="3">
        <v>1290</v>
      </c>
      <c r="X284" s="2">
        <v>41.162880000000001</v>
      </c>
      <c r="Y284" s="3">
        <f t="shared" si="46"/>
        <v>131.90303461356092</v>
      </c>
      <c r="Z284" s="3">
        <f t="shared" si="47"/>
        <v>110.24509920601186</v>
      </c>
      <c r="AA284" s="2">
        <f t="shared" si="48"/>
        <v>4.2585693171099273</v>
      </c>
      <c r="AB284" s="3">
        <f t="shared" si="43"/>
        <v>5.9392907801418442</v>
      </c>
      <c r="AC284" s="3">
        <f t="shared" si="44"/>
        <v>2.6067193675889326</v>
      </c>
      <c r="AD284" s="2">
        <f t="shared" si="45"/>
        <v>1.4070051736351716</v>
      </c>
    </row>
    <row r="285" spans="1:30" x14ac:dyDescent="0.3">
      <c r="A285" s="3" t="s">
        <v>99</v>
      </c>
      <c r="B285" s="19" t="s">
        <v>146</v>
      </c>
      <c r="C285" s="4">
        <v>6.484286</v>
      </c>
      <c r="D285" s="3">
        <v>8436</v>
      </c>
      <c r="E285" s="3">
        <v>1169</v>
      </c>
      <c r="F285" s="3">
        <v>105</v>
      </c>
      <c r="G285" s="3">
        <v>2284</v>
      </c>
      <c r="H285" s="3">
        <v>376</v>
      </c>
      <c r="I285" s="2">
        <v>227.882957</v>
      </c>
      <c r="J285" s="4">
        <v>5.8817000000000001E-2</v>
      </c>
      <c r="K285" s="3">
        <v>8436</v>
      </c>
      <c r="L285" s="3">
        <v>1240</v>
      </c>
      <c r="M285" s="3">
        <v>107</v>
      </c>
      <c r="N285" s="3">
        <v>2285</v>
      </c>
      <c r="O285" s="3">
        <v>401</v>
      </c>
      <c r="P285" s="2">
        <v>53.509048</v>
      </c>
      <c r="Q285" s="4">
        <v>1112734</v>
      </c>
      <c r="R285" s="3">
        <v>20936</v>
      </c>
      <c r="S285" s="3">
        <v>1318</v>
      </c>
      <c r="T285" s="2">
        <v>38.066451999999998</v>
      </c>
      <c r="U285" s="4">
        <v>994380</v>
      </c>
      <c r="V285" s="3">
        <v>19896</v>
      </c>
      <c r="W285" s="3">
        <v>1298</v>
      </c>
      <c r="X285" s="2">
        <v>41.156795000000002</v>
      </c>
      <c r="Y285" s="3">
        <f t="shared" si="46"/>
        <v>131.90303461356092</v>
      </c>
      <c r="Z285" s="3">
        <f t="shared" si="47"/>
        <v>110.24509920601186</v>
      </c>
      <c r="AA285" s="2">
        <f t="shared" si="48"/>
        <v>4.2587742730911602</v>
      </c>
      <c r="AB285" s="3">
        <f t="shared" si="43"/>
        <v>5.9392907801418442</v>
      </c>
      <c r="AC285" s="3">
        <f t="shared" si="44"/>
        <v>2.5944881889763778</v>
      </c>
      <c r="AD285" s="2">
        <f t="shared" si="45"/>
        <v>1.4056746869921053</v>
      </c>
    </row>
    <row r="286" spans="1:30" x14ac:dyDescent="0.3">
      <c r="A286" s="3" t="s">
        <v>99</v>
      </c>
      <c r="B286" s="19" t="s">
        <v>147</v>
      </c>
      <c r="C286" s="4">
        <v>6.484286</v>
      </c>
      <c r="D286" s="3">
        <v>8436</v>
      </c>
      <c r="E286" s="3">
        <v>1169</v>
      </c>
      <c r="F286" s="3">
        <v>104</v>
      </c>
      <c r="G286" s="3">
        <v>2284</v>
      </c>
      <c r="H286" s="3">
        <v>384</v>
      </c>
      <c r="I286" s="2">
        <v>227.934</v>
      </c>
      <c r="J286" s="4">
        <v>5.8817000000000001E-2</v>
      </c>
      <c r="K286" s="3">
        <v>8436</v>
      </c>
      <c r="L286" s="3">
        <v>1240</v>
      </c>
      <c r="M286" s="3">
        <v>107</v>
      </c>
      <c r="N286" s="3">
        <v>2285</v>
      </c>
      <c r="O286" s="3">
        <v>399</v>
      </c>
      <c r="P286" s="2">
        <v>53.531267</v>
      </c>
      <c r="Q286" s="4">
        <v>1112734</v>
      </c>
      <c r="R286" s="3">
        <v>20936</v>
      </c>
      <c r="S286" s="3">
        <v>1308</v>
      </c>
      <c r="T286" s="2">
        <v>38.032758999999999</v>
      </c>
      <c r="U286" s="4">
        <v>994380</v>
      </c>
      <c r="V286" s="3">
        <v>19896</v>
      </c>
      <c r="W286" s="3">
        <v>1276</v>
      </c>
      <c r="X286" s="2">
        <v>41.136768000000004</v>
      </c>
      <c r="Y286" s="3">
        <f t="shared" si="46"/>
        <v>131.90303461356092</v>
      </c>
      <c r="Z286" s="3">
        <f t="shared" si="47"/>
        <v>110.24509920601186</v>
      </c>
      <c r="AA286" s="2">
        <f t="shared" si="48"/>
        <v>4.2579601188964951</v>
      </c>
      <c r="AB286" s="3">
        <f t="shared" si="43"/>
        <v>5.9392907801418442</v>
      </c>
      <c r="AC286" s="3">
        <f t="shared" si="44"/>
        <v>2.5849802371541504</v>
      </c>
      <c r="AD286" s="2">
        <f t="shared" si="45"/>
        <v>1.4075041729157751</v>
      </c>
    </row>
    <row r="287" spans="1:30" x14ac:dyDescent="0.3">
      <c r="A287" s="3" t="s">
        <v>100</v>
      </c>
      <c r="B287" s="19" t="s">
        <v>145</v>
      </c>
      <c r="C287" s="4">
        <v>48580813.566366002</v>
      </c>
      <c r="D287" s="3">
        <v>8388</v>
      </c>
      <c r="E287" s="3">
        <v>1530</v>
      </c>
      <c r="F287" s="3">
        <v>143</v>
      </c>
      <c r="G287" s="3">
        <v>2272</v>
      </c>
      <c r="H287" s="3">
        <v>392</v>
      </c>
      <c r="I287" s="2">
        <v>144.446155</v>
      </c>
      <c r="J287" s="4">
        <v>8190125.5456189997</v>
      </c>
      <c r="K287" s="3">
        <v>8388</v>
      </c>
      <c r="L287" s="3">
        <v>1558</v>
      </c>
      <c r="M287" s="3">
        <v>145</v>
      </c>
      <c r="N287" s="3">
        <v>2276</v>
      </c>
      <c r="O287" s="3">
        <v>402</v>
      </c>
      <c r="P287" s="2">
        <v>48.957678999999999</v>
      </c>
      <c r="Q287" s="4">
        <v>2146314</v>
      </c>
      <c r="R287" s="3">
        <v>42382</v>
      </c>
      <c r="S287" s="3">
        <v>2510</v>
      </c>
      <c r="T287" s="2">
        <v>33.654268999999999</v>
      </c>
      <c r="U287" s="4">
        <v>2000026</v>
      </c>
      <c r="V287" s="3">
        <v>42112</v>
      </c>
      <c r="W287" s="3">
        <v>2479</v>
      </c>
      <c r="X287" s="2">
        <v>33.323599999999999</v>
      </c>
      <c r="Y287" s="3">
        <f t="shared" si="46"/>
        <v>255.87911301859799</v>
      </c>
      <c r="Z287" s="3">
        <f t="shared" si="47"/>
        <v>5.9316323413811993</v>
      </c>
      <c r="AA287" s="2">
        <f t="shared" si="48"/>
        <v>2.9504289817333866</v>
      </c>
      <c r="AB287" s="3">
        <f t="shared" si="43"/>
        <v>11.054251434533125</v>
      </c>
      <c r="AC287" s="3">
        <f t="shared" si="44"/>
        <v>4.5886654478976237</v>
      </c>
      <c r="AD287" s="2">
        <f t="shared" si="45"/>
        <v>1.4547241837283704</v>
      </c>
    </row>
    <row r="288" spans="1:30" x14ac:dyDescent="0.3">
      <c r="A288" s="3" t="s">
        <v>100</v>
      </c>
      <c r="B288" s="19" t="s">
        <v>146</v>
      </c>
      <c r="C288" s="4">
        <v>48580813.566366002</v>
      </c>
      <c r="D288" s="3">
        <v>8388</v>
      </c>
      <c r="E288" s="3">
        <v>1530</v>
      </c>
      <c r="F288" s="3">
        <v>148</v>
      </c>
      <c r="G288" s="3">
        <v>2272</v>
      </c>
      <c r="H288" s="3">
        <v>388</v>
      </c>
      <c r="I288" s="2">
        <v>144.42669100000001</v>
      </c>
      <c r="J288" s="4">
        <v>8190125.5456189997</v>
      </c>
      <c r="K288" s="3">
        <v>8388</v>
      </c>
      <c r="L288" s="3">
        <v>1558</v>
      </c>
      <c r="M288" s="3">
        <v>145</v>
      </c>
      <c r="N288" s="3">
        <v>2276</v>
      </c>
      <c r="O288" s="3">
        <v>407</v>
      </c>
      <c r="P288" s="2">
        <v>49.148445000000002</v>
      </c>
      <c r="Q288" s="4">
        <v>2146314</v>
      </c>
      <c r="R288" s="3">
        <v>42382</v>
      </c>
      <c r="S288" s="3">
        <v>2424</v>
      </c>
      <c r="T288" s="2">
        <v>33.581735999999999</v>
      </c>
      <c r="U288" s="4">
        <v>2000026</v>
      </c>
      <c r="V288" s="3">
        <v>42112</v>
      </c>
      <c r="W288" s="3">
        <v>2486</v>
      </c>
      <c r="X288" s="2">
        <v>33.436399999999999</v>
      </c>
      <c r="Y288" s="3">
        <f t="shared" si="46"/>
        <v>255.87911301859799</v>
      </c>
      <c r="Z288" s="3">
        <f t="shared" si="47"/>
        <v>5.9316323413811993</v>
      </c>
      <c r="AA288" s="2">
        <f t="shared" si="48"/>
        <v>2.9385810883742098</v>
      </c>
      <c r="AB288" s="3">
        <f t="shared" si="43"/>
        <v>11.054251434533125</v>
      </c>
      <c r="AC288" s="3">
        <f t="shared" si="44"/>
        <v>4.3913043478260869</v>
      </c>
      <c r="AD288" s="2">
        <f t="shared" si="45"/>
        <v>1.4635468815549024</v>
      </c>
    </row>
    <row r="289" spans="1:30" x14ac:dyDescent="0.3">
      <c r="A289" s="3" t="s">
        <v>100</v>
      </c>
      <c r="B289" s="19" t="s">
        <v>147</v>
      </c>
      <c r="C289" s="4">
        <v>48580813.566366002</v>
      </c>
      <c r="D289" s="3">
        <v>8388</v>
      </c>
      <c r="E289" s="3">
        <v>1530</v>
      </c>
      <c r="F289" s="3">
        <v>143</v>
      </c>
      <c r="G289" s="3">
        <v>2272</v>
      </c>
      <c r="H289" s="3">
        <v>389</v>
      </c>
      <c r="I289" s="2">
        <v>144.39194499999999</v>
      </c>
      <c r="J289" s="4">
        <v>8190125.5456189997</v>
      </c>
      <c r="K289" s="3">
        <v>8388</v>
      </c>
      <c r="L289" s="3">
        <v>1558</v>
      </c>
      <c r="M289" s="3">
        <v>145</v>
      </c>
      <c r="N289" s="3">
        <v>2276</v>
      </c>
      <c r="O289" s="3">
        <v>401</v>
      </c>
      <c r="P289" s="2">
        <v>49.165410000000001</v>
      </c>
      <c r="Q289" s="4">
        <v>2146314</v>
      </c>
      <c r="R289" s="3">
        <v>42382</v>
      </c>
      <c r="S289" s="3">
        <v>2466</v>
      </c>
      <c r="T289" s="2">
        <v>33.617337999999997</v>
      </c>
      <c r="U289" s="4">
        <v>2000026</v>
      </c>
      <c r="V289" s="3">
        <v>42112</v>
      </c>
      <c r="W289" s="3">
        <v>2473</v>
      </c>
      <c r="X289" s="2">
        <v>33.556632999999998</v>
      </c>
      <c r="Y289" s="3">
        <f t="shared" si="46"/>
        <v>255.87911301859799</v>
      </c>
      <c r="Z289" s="3">
        <f t="shared" si="47"/>
        <v>5.9316323413811993</v>
      </c>
      <c r="AA289" s="2">
        <f t="shared" si="48"/>
        <v>2.9368603861942773</v>
      </c>
      <c r="AB289" s="3">
        <f t="shared" si="43"/>
        <v>11.054251434533125</v>
      </c>
      <c r="AC289" s="3">
        <f t="shared" si="44"/>
        <v>4.5164835164835164</v>
      </c>
      <c r="AD289" s="2">
        <f t="shared" si="45"/>
        <v>1.4625015817730722</v>
      </c>
    </row>
    <row r="290" spans="1:30" x14ac:dyDescent="0.3">
      <c r="A290" s="3" t="s">
        <v>101</v>
      </c>
      <c r="B290" s="19" t="s">
        <v>145</v>
      </c>
      <c r="C290" s="4">
        <v>37579736.698478997</v>
      </c>
      <c r="D290" s="3">
        <v>7984</v>
      </c>
      <c r="E290" s="3">
        <v>1810</v>
      </c>
      <c r="F290" s="3">
        <v>181</v>
      </c>
      <c r="G290" s="3">
        <v>2160</v>
      </c>
      <c r="H290" s="3">
        <v>401</v>
      </c>
      <c r="I290" s="2">
        <v>315.27401700000001</v>
      </c>
      <c r="J290" s="4">
        <v>3530880.2110589999</v>
      </c>
      <c r="K290" s="3">
        <v>7984</v>
      </c>
      <c r="L290" s="3">
        <v>1910</v>
      </c>
      <c r="M290" s="3">
        <v>185</v>
      </c>
      <c r="N290" s="3">
        <v>2171</v>
      </c>
      <c r="O290" s="3">
        <v>406</v>
      </c>
      <c r="P290" s="2">
        <v>58.302667999999997</v>
      </c>
      <c r="Q290" s="4">
        <v>3143884</v>
      </c>
      <c r="R290" s="3">
        <v>61811</v>
      </c>
      <c r="S290" s="3">
        <v>3321</v>
      </c>
      <c r="T290" s="2">
        <v>39.052100000000003</v>
      </c>
      <c r="U290" s="4">
        <v>2956742</v>
      </c>
      <c r="V290" s="3">
        <v>63077</v>
      </c>
      <c r="W290" s="3">
        <v>3515</v>
      </c>
      <c r="X290" s="2">
        <v>38.878799999999998</v>
      </c>
      <c r="Y290" s="3">
        <f t="shared" si="46"/>
        <v>393.77304609218436</v>
      </c>
      <c r="Z290" s="3">
        <f t="shared" si="47"/>
        <v>10.643163871936592</v>
      </c>
      <c r="AA290" s="2">
        <f t="shared" si="48"/>
        <v>5.4075401317826488</v>
      </c>
      <c r="AB290" s="3">
        <f t="shared" si="43"/>
        <v>15.146042636608675</v>
      </c>
      <c r="AC290" s="3">
        <f t="shared" si="44"/>
        <v>5.6192893401015231</v>
      </c>
      <c r="AD290" s="2">
        <f t="shared" si="45"/>
        <v>1.492945782685182</v>
      </c>
    </row>
    <row r="291" spans="1:30" x14ac:dyDescent="0.3">
      <c r="A291" s="3" t="s">
        <v>101</v>
      </c>
      <c r="B291" s="19" t="s">
        <v>146</v>
      </c>
      <c r="C291" s="4">
        <v>37579736.698478997</v>
      </c>
      <c r="D291" s="3">
        <v>7984</v>
      </c>
      <c r="E291" s="3">
        <v>1810</v>
      </c>
      <c r="F291" s="3">
        <v>181</v>
      </c>
      <c r="G291" s="3">
        <v>2160</v>
      </c>
      <c r="H291" s="3">
        <v>408</v>
      </c>
      <c r="I291" s="2">
        <v>315.36231700000002</v>
      </c>
      <c r="J291" s="4">
        <v>3530880.2110589999</v>
      </c>
      <c r="K291" s="3">
        <v>7984</v>
      </c>
      <c r="L291" s="3">
        <v>1910</v>
      </c>
      <c r="M291" s="3">
        <v>185</v>
      </c>
      <c r="N291" s="3">
        <v>2171</v>
      </c>
      <c r="O291" s="3">
        <v>399</v>
      </c>
      <c r="P291" s="2">
        <v>58.100672000000003</v>
      </c>
      <c r="Q291" s="4">
        <v>3143884</v>
      </c>
      <c r="R291" s="3">
        <v>61811</v>
      </c>
      <c r="S291" s="3">
        <v>3323</v>
      </c>
      <c r="T291" s="2">
        <v>38.620199999999997</v>
      </c>
      <c r="U291" s="4">
        <v>2956742</v>
      </c>
      <c r="V291" s="3">
        <v>63077</v>
      </c>
      <c r="W291" s="3">
        <v>3512</v>
      </c>
      <c r="X291" s="2">
        <v>38.1432</v>
      </c>
      <c r="Y291" s="3">
        <f t="shared" si="46"/>
        <v>393.77304609218436</v>
      </c>
      <c r="Z291" s="3">
        <f t="shared" si="47"/>
        <v>10.643163871936592</v>
      </c>
      <c r="AA291" s="2">
        <f t="shared" si="48"/>
        <v>5.4278600598629909</v>
      </c>
      <c r="AB291" s="3">
        <f t="shared" si="43"/>
        <v>15.146042636608675</v>
      </c>
      <c r="AC291" s="3">
        <f t="shared" si="44"/>
        <v>5.6900684931506849</v>
      </c>
      <c r="AD291" s="2">
        <f t="shared" si="45"/>
        <v>1.5044114737883285</v>
      </c>
    </row>
    <row r="292" spans="1:30" x14ac:dyDescent="0.3">
      <c r="A292" s="3" t="s">
        <v>101</v>
      </c>
      <c r="B292" s="19" t="s">
        <v>147</v>
      </c>
      <c r="C292" s="4">
        <v>37579736.698478997</v>
      </c>
      <c r="D292" s="3">
        <v>7984</v>
      </c>
      <c r="E292" s="3">
        <v>1810</v>
      </c>
      <c r="F292" s="3">
        <v>183</v>
      </c>
      <c r="G292" s="3">
        <v>2160</v>
      </c>
      <c r="H292" s="3">
        <v>401</v>
      </c>
      <c r="I292" s="2">
        <v>315.4966</v>
      </c>
      <c r="J292" s="4">
        <v>3530880.2110589999</v>
      </c>
      <c r="K292" s="3">
        <v>7984</v>
      </c>
      <c r="L292" s="3">
        <v>1910</v>
      </c>
      <c r="M292" s="3">
        <v>184</v>
      </c>
      <c r="N292" s="3">
        <v>2171</v>
      </c>
      <c r="O292" s="3">
        <v>404</v>
      </c>
      <c r="P292" s="2">
        <v>58.120296000000003</v>
      </c>
      <c r="Q292" s="4">
        <v>3143884</v>
      </c>
      <c r="R292" s="3">
        <v>61811</v>
      </c>
      <c r="S292" s="3">
        <v>3322</v>
      </c>
      <c r="T292" s="2">
        <v>38.695599999999999</v>
      </c>
      <c r="U292" s="4">
        <v>2956742</v>
      </c>
      <c r="V292" s="3">
        <v>63077</v>
      </c>
      <c r="W292" s="3">
        <v>3507</v>
      </c>
      <c r="X292" s="2">
        <v>39.0122</v>
      </c>
      <c r="Y292" s="3">
        <f t="shared" si="46"/>
        <v>393.77304609218436</v>
      </c>
      <c r="Z292" s="3">
        <f t="shared" si="47"/>
        <v>10.643163871936592</v>
      </c>
      <c r="AA292" s="2">
        <f t="shared" si="48"/>
        <v>5.4283378047489634</v>
      </c>
      <c r="AB292" s="3">
        <f t="shared" si="43"/>
        <v>15.146042636608675</v>
      </c>
      <c r="AC292" s="3">
        <f t="shared" si="44"/>
        <v>5.649659863945578</v>
      </c>
      <c r="AD292" s="2">
        <f t="shared" si="45"/>
        <v>1.5019872026793746</v>
      </c>
    </row>
    <row r="293" spans="1:30" x14ac:dyDescent="0.3">
      <c r="A293" s="3" t="s">
        <v>102</v>
      </c>
      <c r="B293" s="19" t="s">
        <v>145</v>
      </c>
      <c r="C293" s="4">
        <v>8.4863520000000001</v>
      </c>
      <c r="D293" s="3">
        <v>7714</v>
      </c>
      <c r="E293" s="3">
        <v>1753</v>
      </c>
      <c r="F293" s="3">
        <v>177</v>
      </c>
      <c r="G293" s="3">
        <v>2085</v>
      </c>
      <c r="H293" s="3">
        <v>376</v>
      </c>
      <c r="I293" s="2">
        <v>310.60160000000002</v>
      </c>
      <c r="J293" s="4">
        <v>0.29016199999999998</v>
      </c>
      <c r="K293" s="3">
        <v>7714</v>
      </c>
      <c r="L293" s="3">
        <v>1816</v>
      </c>
      <c r="M293" s="3">
        <v>183</v>
      </c>
      <c r="N293" s="3">
        <v>2098</v>
      </c>
      <c r="O293" s="3">
        <v>381</v>
      </c>
      <c r="P293" s="2">
        <v>56.412495999999997</v>
      </c>
      <c r="Q293" s="4">
        <v>2780898</v>
      </c>
      <c r="R293" s="3">
        <v>53932</v>
      </c>
      <c r="S293" s="3">
        <v>2981</v>
      </c>
      <c r="T293" s="2">
        <v>37.145600000000002</v>
      </c>
      <c r="U293" s="4">
        <v>2527682</v>
      </c>
      <c r="V293" s="3">
        <v>52509</v>
      </c>
      <c r="W293" s="3">
        <v>2937</v>
      </c>
      <c r="X293" s="2">
        <v>36.759549999999997</v>
      </c>
      <c r="Y293" s="3">
        <f t="shared" si="46"/>
        <v>360.50012963443089</v>
      </c>
      <c r="Z293" s="3">
        <f t="shared" si="47"/>
        <v>29.246944810140544</v>
      </c>
      <c r="AA293" s="2">
        <f t="shared" si="48"/>
        <v>5.5059006784596098</v>
      </c>
      <c r="AB293" s="3">
        <f t="shared" si="43"/>
        <v>13.779253960143077</v>
      </c>
      <c r="AC293" s="3">
        <f t="shared" si="44"/>
        <v>5.2854609929078018</v>
      </c>
      <c r="AD293" s="2">
        <f t="shared" si="45"/>
        <v>1.5186858201240523</v>
      </c>
    </row>
    <row r="294" spans="1:30" x14ac:dyDescent="0.3">
      <c r="A294" s="3" t="s">
        <v>102</v>
      </c>
      <c r="B294" s="19" t="s">
        <v>146</v>
      </c>
      <c r="C294" s="4">
        <v>8.4863520000000001</v>
      </c>
      <c r="D294" s="3">
        <v>7714</v>
      </c>
      <c r="E294" s="3">
        <v>1753</v>
      </c>
      <c r="F294" s="3">
        <v>177</v>
      </c>
      <c r="G294" s="3">
        <v>2085</v>
      </c>
      <c r="H294" s="3">
        <v>374</v>
      </c>
      <c r="I294" s="2">
        <v>310.65248300000002</v>
      </c>
      <c r="J294" s="4">
        <v>0.29016199999999998</v>
      </c>
      <c r="K294" s="3">
        <v>7714</v>
      </c>
      <c r="L294" s="3">
        <v>1816</v>
      </c>
      <c r="M294" s="3">
        <v>184</v>
      </c>
      <c r="N294" s="3">
        <v>2098</v>
      </c>
      <c r="O294" s="3">
        <v>377</v>
      </c>
      <c r="P294" s="2">
        <v>56.570765000000002</v>
      </c>
      <c r="Q294" s="4">
        <v>2780898</v>
      </c>
      <c r="R294" s="3">
        <v>53932</v>
      </c>
      <c r="S294" s="3">
        <v>2980</v>
      </c>
      <c r="T294" s="2">
        <v>37.153350000000003</v>
      </c>
      <c r="U294" s="4">
        <v>2527682</v>
      </c>
      <c r="V294" s="3">
        <v>52509</v>
      </c>
      <c r="W294" s="3">
        <v>2964</v>
      </c>
      <c r="X294" s="2">
        <v>36.945500000000003</v>
      </c>
      <c r="Y294" s="3">
        <f t="shared" si="46"/>
        <v>360.50012963443089</v>
      </c>
      <c r="Z294" s="3">
        <f t="shared" si="47"/>
        <v>29.246944810140544</v>
      </c>
      <c r="AA294" s="2">
        <f t="shared" si="48"/>
        <v>5.4913961831698757</v>
      </c>
      <c r="AB294" s="3">
        <f t="shared" si="43"/>
        <v>13.779253960143077</v>
      </c>
      <c r="AC294" s="3">
        <f t="shared" si="44"/>
        <v>5.3119429590017821</v>
      </c>
      <c r="AD294" s="2">
        <f t="shared" si="45"/>
        <v>1.5226289150238135</v>
      </c>
    </row>
    <row r="295" spans="1:30" x14ac:dyDescent="0.3">
      <c r="A295" s="3" t="s">
        <v>102</v>
      </c>
      <c r="B295" s="19" t="s">
        <v>147</v>
      </c>
      <c r="C295" s="4">
        <v>8.4863520000000001</v>
      </c>
      <c r="D295" s="3">
        <v>7714</v>
      </c>
      <c r="E295" s="3">
        <v>1753</v>
      </c>
      <c r="F295" s="3">
        <v>181</v>
      </c>
      <c r="G295" s="3">
        <v>2085</v>
      </c>
      <c r="H295" s="3">
        <v>378</v>
      </c>
      <c r="I295" s="2">
        <v>310.800183</v>
      </c>
      <c r="J295" s="4">
        <v>0.29016199999999998</v>
      </c>
      <c r="K295" s="3">
        <v>7714</v>
      </c>
      <c r="L295" s="3">
        <v>1816</v>
      </c>
      <c r="M295" s="3">
        <v>184</v>
      </c>
      <c r="N295" s="3">
        <v>2098</v>
      </c>
      <c r="O295" s="3">
        <v>380</v>
      </c>
      <c r="P295" s="2">
        <v>56.432775999999997</v>
      </c>
      <c r="Q295" s="4">
        <v>2780898</v>
      </c>
      <c r="R295" s="3">
        <v>53932</v>
      </c>
      <c r="S295" s="3">
        <v>2961</v>
      </c>
      <c r="T295" s="2">
        <v>36.96</v>
      </c>
      <c r="U295" s="4">
        <v>2527682</v>
      </c>
      <c r="V295" s="3">
        <v>52509</v>
      </c>
      <c r="W295" s="3">
        <v>2964</v>
      </c>
      <c r="X295" s="2">
        <v>36.707999999999998</v>
      </c>
      <c r="Y295" s="3">
        <f t="shared" si="46"/>
        <v>360.50012963443089</v>
      </c>
      <c r="Z295" s="3">
        <f t="shared" si="47"/>
        <v>29.246944810140544</v>
      </c>
      <c r="AA295" s="2">
        <f t="shared" si="48"/>
        <v>5.5074409772079971</v>
      </c>
      <c r="AB295" s="3">
        <f t="shared" si="43"/>
        <v>13.779253960143077</v>
      </c>
      <c r="AC295" s="3">
        <f t="shared" si="44"/>
        <v>5.25</v>
      </c>
      <c r="AD295" s="2">
        <f t="shared" si="45"/>
        <v>1.5268608225108224</v>
      </c>
    </row>
    <row r="296" spans="1:30" x14ac:dyDescent="0.3">
      <c r="A296" s="3" t="s">
        <v>103</v>
      </c>
      <c r="B296" s="19" t="s">
        <v>145</v>
      </c>
      <c r="C296" s="4">
        <v>1.7629170000000001</v>
      </c>
      <c r="D296" s="3">
        <v>14316</v>
      </c>
      <c r="E296" s="3">
        <v>1768</v>
      </c>
      <c r="F296" s="3">
        <v>94</v>
      </c>
      <c r="G296" s="3">
        <v>3872</v>
      </c>
      <c r="H296" s="3">
        <v>435</v>
      </c>
      <c r="I296" s="2">
        <v>87.950987999999995</v>
      </c>
      <c r="J296" s="4">
        <v>0.22778300000000001</v>
      </c>
      <c r="K296" s="3">
        <v>14316</v>
      </c>
      <c r="L296" s="3">
        <v>1785</v>
      </c>
      <c r="M296" s="3">
        <v>88</v>
      </c>
      <c r="N296" s="3">
        <v>3874</v>
      </c>
      <c r="O296" s="3">
        <v>439</v>
      </c>
      <c r="P296" s="2">
        <v>43.138112</v>
      </c>
      <c r="Q296" s="4">
        <v>1044858</v>
      </c>
      <c r="R296" s="3">
        <v>20407</v>
      </c>
      <c r="S296" s="3">
        <v>1277</v>
      </c>
      <c r="T296" s="2">
        <v>32.042838000000003</v>
      </c>
      <c r="U296" s="4">
        <v>960026</v>
      </c>
      <c r="V296" s="3">
        <v>19820</v>
      </c>
      <c r="W296" s="3">
        <v>1280</v>
      </c>
      <c r="X296" s="2">
        <v>32.184399999999997</v>
      </c>
      <c r="Y296" s="3">
        <f t="shared" si="46"/>
        <v>72.985331098072081</v>
      </c>
      <c r="Z296" s="3">
        <f t="shared" si="47"/>
        <v>7.7394581685200388</v>
      </c>
      <c r="AA296" s="2">
        <f t="shared" si="48"/>
        <v>2.0388233031617147</v>
      </c>
      <c r="AB296" s="3">
        <f t="shared" si="43"/>
        <v>3.6061141544442483</v>
      </c>
      <c r="AC296" s="3">
        <f t="shared" si="44"/>
        <v>2.4231499051233398</v>
      </c>
      <c r="AD296" s="2">
        <f t="shared" si="45"/>
        <v>1.346263773514693</v>
      </c>
    </row>
    <row r="297" spans="1:30" x14ac:dyDescent="0.3">
      <c r="A297" s="3" t="s">
        <v>103</v>
      </c>
      <c r="B297" s="19" t="s">
        <v>146</v>
      </c>
      <c r="C297" s="4">
        <v>1.7629170000000001</v>
      </c>
      <c r="D297" s="3">
        <v>14316</v>
      </c>
      <c r="E297" s="3">
        <v>1768</v>
      </c>
      <c r="F297" s="3">
        <v>96</v>
      </c>
      <c r="G297" s="3">
        <v>3872</v>
      </c>
      <c r="H297" s="3">
        <v>440</v>
      </c>
      <c r="I297" s="2">
        <v>88.304811999999998</v>
      </c>
      <c r="J297" s="4">
        <v>0.22778300000000001</v>
      </c>
      <c r="K297" s="3">
        <v>14316</v>
      </c>
      <c r="L297" s="3">
        <v>1785</v>
      </c>
      <c r="M297" s="3">
        <v>96</v>
      </c>
      <c r="N297" s="3">
        <v>3874</v>
      </c>
      <c r="O297" s="3">
        <v>440</v>
      </c>
      <c r="P297" s="2">
        <v>43.288245000000003</v>
      </c>
      <c r="Q297" s="4">
        <v>1044858</v>
      </c>
      <c r="R297" s="3">
        <v>20407</v>
      </c>
      <c r="S297" s="3">
        <v>1293</v>
      </c>
      <c r="T297" s="2">
        <v>32.036287000000002</v>
      </c>
      <c r="U297" s="4">
        <v>960026</v>
      </c>
      <c r="V297" s="3">
        <v>19820</v>
      </c>
      <c r="W297" s="3">
        <v>1275</v>
      </c>
      <c r="X297" s="2">
        <v>32.141706999999997</v>
      </c>
      <c r="Y297" s="3">
        <f t="shared" si="46"/>
        <v>72.985331098072081</v>
      </c>
      <c r="Z297" s="3">
        <f t="shared" si="47"/>
        <v>7.7394581685200388</v>
      </c>
      <c r="AA297" s="2">
        <f t="shared" si="48"/>
        <v>2.0399258967417135</v>
      </c>
      <c r="AB297" s="3">
        <f t="shared" si="43"/>
        <v>3.6061141544442483</v>
      </c>
      <c r="AC297" s="3">
        <f t="shared" si="44"/>
        <v>2.4123134328358211</v>
      </c>
      <c r="AD297" s="2">
        <f t="shared" si="45"/>
        <v>1.3512254088621445</v>
      </c>
    </row>
    <row r="298" spans="1:30" x14ac:dyDescent="0.3">
      <c r="A298" s="3" t="s">
        <v>103</v>
      </c>
      <c r="B298" s="19" t="s">
        <v>147</v>
      </c>
      <c r="C298" s="4">
        <v>1.7629170000000001</v>
      </c>
      <c r="D298" s="3">
        <v>14316</v>
      </c>
      <c r="E298" s="3">
        <v>1768</v>
      </c>
      <c r="F298" s="3">
        <v>94</v>
      </c>
      <c r="G298" s="3">
        <v>3872</v>
      </c>
      <c r="H298" s="3">
        <v>439</v>
      </c>
      <c r="I298" s="2">
        <v>88.318194000000005</v>
      </c>
      <c r="J298" s="4">
        <v>0.22778300000000001</v>
      </c>
      <c r="K298" s="3">
        <v>14316</v>
      </c>
      <c r="L298" s="3">
        <v>1785</v>
      </c>
      <c r="M298" s="3">
        <v>93</v>
      </c>
      <c r="N298" s="3">
        <v>3874</v>
      </c>
      <c r="O298" s="3">
        <v>441</v>
      </c>
      <c r="P298" s="2">
        <v>43.281930000000003</v>
      </c>
      <c r="Q298" s="4">
        <v>1044858</v>
      </c>
      <c r="R298" s="3">
        <v>20407</v>
      </c>
      <c r="S298" s="3">
        <v>1279</v>
      </c>
      <c r="T298" s="2">
        <v>32.021338999999998</v>
      </c>
      <c r="U298" s="4">
        <v>960026</v>
      </c>
      <c r="V298" s="3">
        <v>19820</v>
      </c>
      <c r="W298" s="3">
        <v>1280</v>
      </c>
      <c r="X298" s="2">
        <v>32.187924000000002</v>
      </c>
      <c r="Y298" s="3">
        <f t="shared" si="46"/>
        <v>72.985331098072081</v>
      </c>
      <c r="Z298" s="3">
        <f t="shared" si="47"/>
        <v>7.7394581685200388</v>
      </c>
      <c r="AA298" s="2">
        <f t="shared" si="48"/>
        <v>2.04053271191927</v>
      </c>
      <c r="AB298" s="3">
        <f t="shared" si="43"/>
        <v>3.6061141544442483</v>
      </c>
      <c r="AC298" s="3">
        <f t="shared" si="44"/>
        <v>2.3951310861423223</v>
      </c>
      <c r="AD298" s="2">
        <f t="shared" si="45"/>
        <v>1.3516589671656143</v>
      </c>
    </row>
    <row r="299" spans="1:30" x14ac:dyDescent="0.3">
      <c r="A299" s="3" t="s">
        <v>104</v>
      </c>
      <c r="B299" s="19" t="s">
        <v>145</v>
      </c>
      <c r="C299" s="4">
        <v>43754424.672807999</v>
      </c>
      <c r="D299" s="3">
        <v>9688</v>
      </c>
      <c r="E299" s="3">
        <v>1361</v>
      </c>
      <c r="F299" s="3">
        <v>99</v>
      </c>
      <c r="G299" s="3">
        <v>2621</v>
      </c>
      <c r="H299" s="3">
        <v>355</v>
      </c>
      <c r="I299" s="2">
        <v>150.45563000000001</v>
      </c>
      <c r="J299" s="4">
        <v>3218942.7125610001</v>
      </c>
      <c r="K299" s="3">
        <v>9688</v>
      </c>
      <c r="L299" s="3">
        <v>1405</v>
      </c>
      <c r="M299" s="3">
        <v>103</v>
      </c>
      <c r="N299" s="3">
        <v>2625</v>
      </c>
      <c r="O299" s="3">
        <v>381</v>
      </c>
      <c r="P299" s="2">
        <v>55.278638000000001</v>
      </c>
      <c r="Q299" s="4">
        <v>1100280</v>
      </c>
      <c r="R299" s="3">
        <v>20793</v>
      </c>
      <c r="S299" s="3">
        <v>1290</v>
      </c>
      <c r="T299" s="2">
        <v>31.494609000000001</v>
      </c>
      <c r="U299" s="4">
        <v>989994</v>
      </c>
      <c r="V299" s="3">
        <v>20185</v>
      </c>
      <c r="W299" s="3">
        <v>1275</v>
      </c>
      <c r="X299" s="2">
        <v>70.621645999999998</v>
      </c>
      <c r="Y299" s="3">
        <f t="shared" si="46"/>
        <v>113.57142857142857</v>
      </c>
      <c r="Z299" s="3">
        <f t="shared" si="47"/>
        <v>13.592793839439551</v>
      </c>
      <c r="AA299" s="2">
        <f t="shared" si="48"/>
        <v>2.7217680363253525</v>
      </c>
      <c r="AB299" s="3">
        <f t="shared" si="43"/>
        <v>5.1595533498759307</v>
      </c>
      <c r="AC299" s="3">
        <f t="shared" si="44"/>
        <v>2.665289256198347</v>
      </c>
      <c r="AD299" s="2">
        <f t="shared" si="45"/>
        <v>1.7551777829659674</v>
      </c>
    </row>
    <row r="300" spans="1:30" x14ac:dyDescent="0.3">
      <c r="A300" s="3" t="s">
        <v>104</v>
      </c>
      <c r="B300" s="19" t="s">
        <v>146</v>
      </c>
      <c r="C300" s="4">
        <v>43754424.672807999</v>
      </c>
      <c r="D300" s="3">
        <v>9688</v>
      </c>
      <c r="E300" s="3">
        <v>1361</v>
      </c>
      <c r="F300" s="3">
        <v>99</v>
      </c>
      <c r="G300" s="3">
        <v>2621</v>
      </c>
      <c r="H300" s="3">
        <v>352</v>
      </c>
      <c r="I300" s="2">
        <v>150.46292700000001</v>
      </c>
      <c r="J300" s="4">
        <v>3218942.7125610001</v>
      </c>
      <c r="K300" s="3">
        <v>9688</v>
      </c>
      <c r="L300" s="3">
        <v>1405</v>
      </c>
      <c r="M300" s="3">
        <v>103</v>
      </c>
      <c r="N300" s="3">
        <v>2625</v>
      </c>
      <c r="O300" s="3">
        <v>376</v>
      </c>
      <c r="P300" s="2">
        <v>55.058914999999999</v>
      </c>
      <c r="Q300" s="4">
        <v>1100280</v>
      </c>
      <c r="R300" s="3">
        <v>20793</v>
      </c>
      <c r="S300" s="3">
        <v>1273</v>
      </c>
      <c r="T300" s="2">
        <v>31.354934</v>
      </c>
      <c r="U300" s="4">
        <v>989994</v>
      </c>
      <c r="V300" s="3">
        <v>20185</v>
      </c>
      <c r="W300" s="3">
        <v>1316</v>
      </c>
      <c r="X300" s="2">
        <v>70.605023000000003</v>
      </c>
      <c r="Y300" s="3">
        <f t="shared" si="46"/>
        <v>113.57142857142857</v>
      </c>
      <c r="Z300" s="3">
        <f t="shared" si="47"/>
        <v>13.592793839439551</v>
      </c>
      <c r="AA300" s="2">
        <f t="shared" si="48"/>
        <v>2.7327622965327234</v>
      </c>
      <c r="AB300" s="3">
        <f t="shared" si="43"/>
        <v>5.1595533498759307</v>
      </c>
      <c r="AC300" s="3">
        <f t="shared" si="44"/>
        <v>2.6576200417536535</v>
      </c>
      <c r="AD300" s="2">
        <f t="shared" si="45"/>
        <v>1.7559888660585283</v>
      </c>
    </row>
    <row r="301" spans="1:30" x14ac:dyDescent="0.3">
      <c r="A301" s="3" t="s">
        <v>104</v>
      </c>
      <c r="B301" s="19" t="s">
        <v>147</v>
      </c>
      <c r="C301" s="4">
        <v>43754424.672807999</v>
      </c>
      <c r="D301" s="3">
        <v>9688</v>
      </c>
      <c r="E301" s="3">
        <v>1361</v>
      </c>
      <c r="F301" s="3">
        <v>99</v>
      </c>
      <c r="G301" s="3">
        <v>2621</v>
      </c>
      <c r="H301" s="3">
        <v>352</v>
      </c>
      <c r="I301" s="2">
        <v>150.50700000000001</v>
      </c>
      <c r="J301" s="4">
        <v>3218942.7125610001</v>
      </c>
      <c r="K301" s="3">
        <v>9688</v>
      </c>
      <c r="L301" s="3">
        <v>1405</v>
      </c>
      <c r="M301" s="3">
        <v>103</v>
      </c>
      <c r="N301" s="3">
        <v>2625</v>
      </c>
      <c r="O301" s="3">
        <v>375</v>
      </c>
      <c r="P301" s="2">
        <v>55.030619000000002</v>
      </c>
      <c r="Q301" s="4">
        <v>1100280</v>
      </c>
      <c r="R301" s="3">
        <v>20793</v>
      </c>
      <c r="S301" s="3">
        <v>1282</v>
      </c>
      <c r="T301" s="2">
        <v>31.404387</v>
      </c>
      <c r="U301" s="4">
        <v>989994</v>
      </c>
      <c r="V301" s="3">
        <v>20185</v>
      </c>
      <c r="W301" s="3">
        <v>1294</v>
      </c>
      <c r="X301" s="2">
        <v>70.567376999999993</v>
      </c>
      <c r="Y301" s="3">
        <f t="shared" si="46"/>
        <v>113.57142857142857</v>
      </c>
      <c r="Z301" s="3">
        <f t="shared" si="47"/>
        <v>13.592793839439551</v>
      </c>
      <c r="AA301" s="2">
        <f t="shared" si="48"/>
        <v>2.7349683273597196</v>
      </c>
      <c r="AB301" s="3">
        <f t="shared" si="43"/>
        <v>5.1595533498759307</v>
      </c>
      <c r="AC301" s="3">
        <f t="shared" si="44"/>
        <v>2.6820083682008367</v>
      </c>
      <c r="AD301" s="2">
        <f t="shared" si="45"/>
        <v>1.752322661161958</v>
      </c>
    </row>
    <row r="302" spans="1:30" x14ac:dyDescent="0.3">
      <c r="A302" s="3" t="s">
        <v>105</v>
      </c>
      <c r="B302" s="19" t="s">
        <v>145</v>
      </c>
      <c r="C302" s="4">
        <v>3479944.2200580002</v>
      </c>
      <c r="D302" s="3">
        <v>3914</v>
      </c>
      <c r="E302" s="3">
        <v>819</v>
      </c>
      <c r="F302" s="3">
        <v>209</v>
      </c>
      <c r="G302" s="3">
        <v>1061</v>
      </c>
      <c r="H302" s="3">
        <v>348</v>
      </c>
      <c r="I302" s="2">
        <v>355.72057999999998</v>
      </c>
      <c r="J302" s="4">
        <v>319459.48483199999</v>
      </c>
      <c r="K302" s="3">
        <v>3914</v>
      </c>
      <c r="L302" s="3">
        <v>1383</v>
      </c>
      <c r="M302" s="3">
        <v>272</v>
      </c>
      <c r="N302" s="3">
        <v>1066</v>
      </c>
      <c r="O302" s="3">
        <v>371</v>
      </c>
      <c r="P302" s="2">
        <v>63.478842999999998</v>
      </c>
      <c r="Q302" s="4">
        <v>2663358</v>
      </c>
      <c r="R302" s="3">
        <v>51639</v>
      </c>
      <c r="S302" s="3">
        <v>2833</v>
      </c>
      <c r="T302" s="2">
        <v>34.851999999999997</v>
      </c>
      <c r="U302" s="4">
        <v>3429386</v>
      </c>
      <c r="V302" s="3">
        <v>66895</v>
      </c>
      <c r="W302" s="3">
        <v>3752</v>
      </c>
      <c r="X302" s="2">
        <v>35.426299999999998</v>
      </c>
      <c r="Y302" s="3">
        <f t="shared" si="46"/>
        <v>680.46959632089931</v>
      </c>
      <c r="Z302" s="3">
        <f t="shared" si="47"/>
        <v>10.893225542788509</v>
      </c>
      <c r="AA302" s="2">
        <f t="shared" si="48"/>
        <v>5.6037659665599131</v>
      </c>
      <c r="AB302" s="3">
        <f t="shared" si="43"/>
        <v>21.085749285422622</v>
      </c>
      <c r="AC302" s="3">
        <f t="shared" si="44"/>
        <v>4.405909797822706</v>
      </c>
      <c r="AD302" s="2">
        <f t="shared" si="45"/>
        <v>1.8213830770113624</v>
      </c>
    </row>
    <row r="303" spans="1:30" x14ac:dyDescent="0.3">
      <c r="A303" s="3" t="s">
        <v>105</v>
      </c>
      <c r="B303" s="19" t="s">
        <v>146</v>
      </c>
      <c r="C303" s="4">
        <v>3479944.2200580002</v>
      </c>
      <c r="D303" s="3">
        <v>3914</v>
      </c>
      <c r="E303" s="3">
        <v>819</v>
      </c>
      <c r="F303" s="3">
        <v>208</v>
      </c>
      <c r="G303" s="3">
        <v>1061</v>
      </c>
      <c r="H303" s="3">
        <v>348</v>
      </c>
      <c r="I303" s="2">
        <v>355.77231999999998</v>
      </c>
      <c r="J303" s="4">
        <v>319459.48483199999</v>
      </c>
      <c r="K303" s="3">
        <v>3914</v>
      </c>
      <c r="L303" s="3">
        <v>1383</v>
      </c>
      <c r="M303" s="3">
        <v>272</v>
      </c>
      <c r="N303" s="3">
        <v>1066</v>
      </c>
      <c r="O303" s="3">
        <v>363</v>
      </c>
      <c r="P303" s="2">
        <v>63.441391000000003</v>
      </c>
      <c r="Q303" s="4">
        <v>2663358</v>
      </c>
      <c r="R303" s="3">
        <v>51639</v>
      </c>
      <c r="S303" s="3">
        <v>2851</v>
      </c>
      <c r="T303" s="2">
        <v>34.879567000000002</v>
      </c>
      <c r="U303" s="4">
        <v>3429386</v>
      </c>
      <c r="V303" s="3">
        <v>66895</v>
      </c>
      <c r="W303" s="3">
        <v>3729</v>
      </c>
      <c r="X303" s="2">
        <v>35.390599999999999</v>
      </c>
      <c r="Y303" s="3">
        <f t="shared" si="46"/>
        <v>680.46959632089931</v>
      </c>
      <c r="Z303" s="3">
        <f t="shared" si="47"/>
        <v>10.893225542788509</v>
      </c>
      <c r="AA303" s="2">
        <f t="shared" si="48"/>
        <v>5.607889650464946</v>
      </c>
      <c r="AB303" s="3">
        <f t="shared" si="43"/>
        <v>21.085749285422622</v>
      </c>
      <c r="AC303" s="3">
        <f t="shared" si="44"/>
        <v>4.4897637795275589</v>
      </c>
      <c r="AD303" s="2">
        <f t="shared" si="45"/>
        <v>1.8188697984696887</v>
      </c>
    </row>
    <row r="304" spans="1:30" x14ac:dyDescent="0.3">
      <c r="A304" s="3" t="s">
        <v>105</v>
      </c>
      <c r="B304" s="19" t="s">
        <v>147</v>
      </c>
      <c r="C304" s="4">
        <v>3479944.2200580002</v>
      </c>
      <c r="D304" s="3">
        <v>3914</v>
      </c>
      <c r="E304" s="3">
        <v>819</v>
      </c>
      <c r="F304" s="3">
        <v>208</v>
      </c>
      <c r="G304" s="3">
        <v>1061</v>
      </c>
      <c r="H304" s="3">
        <v>348</v>
      </c>
      <c r="I304" s="2">
        <v>355.76519999999999</v>
      </c>
      <c r="J304" s="4">
        <v>319459.48483199999</v>
      </c>
      <c r="K304" s="3">
        <v>3914</v>
      </c>
      <c r="L304" s="3">
        <v>1383</v>
      </c>
      <c r="M304" s="3">
        <v>272</v>
      </c>
      <c r="N304" s="3">
        <v>1066</v>
      </c>
      <c r="O304" s="3">
        <v>366</v>
      </c>
      <c r="P304" s="2">
        <v>63.463329999999999</v>
      </c>
      <c r="Q304" s="4">
        <v>2663358</v>
      </c>
      <c r="R304" s="3">
        <v>51639</v>
      </c>
      <c r="S304" s="3">
        <v>2860</v>
      </c>
      <c r="T304" s="2">
        <v>36.037466999999999</v>
      </c>
      <c r="U304" s="4">
        <v>3429386</v>
      </c>
      <c r="V304" s="3">
        <v>66895</v>
      </c>
      <c r="W304" s="3">
        <v>3772</v>
      </c>
      <c r="X304" s="2">
        <v>35.3155</v>
      </c>
      <c r="Y304" s="3">
        <f t="shared" si="46"/>
        <v>680.46959632089931</v>
      </c>
      <c r="Z304" s="3">
        <f t="shared" si="47"/>
        <v>10.893225542788509</v>
      </c>
      <c r="AA304" s="2">
        <f t="shared" si="48"/>
        <v>5.6058388363800011</v>
      </c>
      <c r="AB304" s="3">
        <f t="shared" si="43"/>
        <v>21.085749285422622</v>
      </c>
      <c r="AC304" s="3">
        <f t="shared" si="44"/>
        <v>4.4827586206896548</v>
      </c>
      <c r="AD304" s="2">
        <f t="shared" si="45"/>
        <v>1.7610374780225257</v>
      </c>
    </row>
    <row r="305" spans="1:30" x14ac:dyDescent="0.3">
      <c r="A305" s="3" t="s">
        <v>106</v>
      </c>
      <c r="B305" s="19" t="s">
        <v>145</v>
      </c>
      <c r="C305" s="4">
        <v>0.64252299999999996</v>
      </c>
      <c r="D305" s="3">
        <v>3724</v>
      </c>
      <c r="E305" s="3">
        <v>466</v>
      </c>
      <c r="F305" s="3">
        <v>89</v>
      </c>
      <c r="G305" s="3">
        <v>1011</v>
      </c>
      <c r="H305" s="3">
        <v>289</v>
      </c>
      <c r="I305" s="2">
        <v>51.585763999999998</v>
      </c>
      <c r="J305" s="4">
        <v>0.154005</v>
      </c>
      <c r="K305" s="3">
        <v>3724</v>
      </c>
      <c r="L305" s="3">
        <v>476</v>
      </c>
      <c r="M305" s="3">
        <v>90</v>
      </c>
      <c r="N305" s="3">
        <v>1013</v>
      </c>
      <c r="O305" s="3">
        <v>286</v>
      </c>
      <c r="P305" s="2">
        <v>40.305711000000002</v>
      </c>
      <c r="Q305" s="4">
        <v>374130</v>
      </c>
      <c r="R305" s="3">
        <v>7468</v>
      </c>
      <c r="S305" s="3">
        <v>697</v>
      </c>
      <c r="T305" s="2">
        <v>32.544747999999998</v>
      </c>
      <c r="U305" s="4">
        <v>346994</v>
      </c>
      <c r="V305" s="3">
        <v>7289</v>
      </c>
      <c r="W305" s="3">
        <v>687</v>
      </c>
      <c r="X305" s="2">
        <v>34.149732</v>
      </c>
      <c r="Y305" s="3">
        <f t="shared" si="46"/>
        <v>100.46455424274973</v>
      </c>
      <c r="Z305" s="3">
        <f t="shared" si="47"/>
        <v>4.1720918152008046</v>
      </c>
      <c r="AA305" s="2">
        <f t="shared" si="48"/>
        <v>1.2798623996485261</v>
      </c>
      <c r="AB305" s="3">
        <f t="shared" si="43"/>
        <v>5.0154466084620548</v>
      </c>
      <c r="AC305" s="3">
        <f t="shared" si="44"/>
        <v>1.8537234042553192</v>
      </c>
      <c r="AD305" s="2">
        <f t="shared" si="45"/>
        <v>1.2384705206505211</v>
      </c>
    </row>
    <row r="306" spans="1:30" x14ac:dyDescent="0.3">
      <c r="A306" s="3" t="s">
        <v>106</v>
      </c>
      <c r="B306" s="19" t="s">
        <v>145</v>
      </c>
      <c r="C306" s="4">
        <v>0.64252299999999996</v>
      </c>
      <c r="D306" s="3">
        <v>3724</v>
      </c>
      <c r="E306" s="3">
        <v>466</v>
      </c>
      <c r="F306" s="3">
        <v>88</v>
      </c>
      <c r="G306" s="3">
        <v>1011</v>
      </c>
      <c r="H306" s="3">
        <v>287</v>
      </c>
      <c r="I306" s="2">
        <v>51.604111000000003</v>
      </c>
      <c r="J306" s="4">
        <v>0.154005</v>
      </c>
      <c r="K306" s="3">
        <v>3724</v>
      </c>
      <c r="L306" s="3">
        <v>476</v>
      </c>
      <c r="M306" s="3">
        <v>90</v>
      </c>
      <c r="N306" s="3">
        <v>1013</v>
      </c>
      <c r="O306" s="3">
        <v>287</v>
      </c>
      <c r="P306" s="2">
        <v>40.352831000000002</v>
      </c>
      <c r="Q306" s="4">
        <v>374130</v>
      </c>
      <c r="R306" s="3">
        <v>7468</v>
      </c>
      <c r="S306" s="3">
        <v>695</v>
      </c>
      <c r="T306" s="2">
        <v>32.54139</v>
      </c>
      <c r="U306" s="4">
        <v>346994</v>
      </c>
      <c r="V306" s="3">
        <v>7289</v>
      </c>
      <c r="W306" s="3">
        <v>701</v>
      </c>
      <c r="X306" s="2">
        <v>34.173042000000002</v>
      </c>
      <c r="Y306" s="3">
        <f t="shared" si="46"/>
        <v>100.46455424274973</v>
      </c>
      <c r="Z306" s="3">
        <f t="shared" si="47"/>
        <v>4.1720918152008046</v>
      </c>
      <c r="AA306" s="2">
        <f t="shared" si="48"/>
        <v>1.2788225688552062</v>
      </c>
      <c r="AB306" s="3">
        <f t="shared" si="43"/>
        <v>5.0154466084620548</v>
      </c>
      <c r="AC306" s="3">
        <f t="shared" si="44"/>
        <v>1.8435013262599469</v>
      </c>
      <c r="AD306" s="2">
        <f t="shared" si="45"/>
        <v>1.240046322544919</v>
      </c>
    </row>
    <row r="307" spans="1:30" x14ac:dyDescent="0.3">
      <c r="A307" s="3" t="s">
        <v>106</v>
      </c>
      <c r="B307" s="19" t="s">
        <v>146</v>
      </c>
      <c r="C307" s="4">
        <v>0.64252299999999996</v>
      </c>
      <c r="D307" s="3">
        <v>3724</v>
      </c>
      <c r="E307" s="3">
        <v>466</v>
      </c>
      <c r="F307" s="3">
        <v>89</v>
      </c>
      <c r="G307" s="3">
        <v>1011</v>
      </c>
      <c r="H307" s="3">
        <v>286</v>
      </c>
      <c r="I307" s="2">
        <v>51.61065</v>
      </c>
      <c r="J307" s="4">
        <v>0.154005</v>
      </c>
      <c r="K307" s="3">
        <v>3724</v>
      </c>
      <c r="L307" s="3">
        <v>476</v>
      </c>
      <c r="M307" s="3">
        <v>91</v>
      </c>
      <c r="N307" s="3">
        <v>1013</v>
      </c>
      <c r="O307" s="3">
        <v>285</v>
      </c>
      <c r="P307" s="2">
        <v>40.330962999999997</v>
      </c>
      <c r="Q307" s="4">
        <v>374130</v>
      </c>
      <c r="R307" s="3">
        <v>7468</v>
      </c>
      <c r="S307" s="3">
        <v>719</v>
      </c>
      <c r="T307" s="2">
        <v>32.549056999999998</v>
      </c>
      <c r="U307" s="4">
        <v>346994</v>
      </c>
      <c r="V307" s="3">
        <v>7289</v>
      </c>
      <c r="W307" s="3">
        <v>695</v>
      </c>
      <c r="X307" s="2">
        <v>34.168047000000001</v>
      </c>
      <c r="Y307" s="3">
        <f t="shared" si="46"/>
        <v>100.46455424274973</v>
      </c>
      <c r="Z307" s="3">
        <f t="shared" si="47"/>
        <v>4.1720918152008046</v>
      </c>
      <c r="AA307" s="2">
        <f t="shared" si="48"/>
        <v>1.2796780974458757</v>
      </c>
      <c r="AB307" s="3">
        <f t="shared" si="43"/>
        <v>5.0154466084620548</v>
      </c>
      <c r="AC307" s="3">
        <f t="shared" si="44"/>
        <v>1.9122340425531914</v>
      </c>
      <c r="AD307" s="2">
        <f t="shared" si="45"/>
        <v>1.239082379560182</v>
      </c>
    </row>
    <row r="308" spans="1:30" x14ac:dyDescent="0.3">
      <c r="A308" s="3" t="s">
        <v>107</v>
      </c>
      <c r="B308" s="19" t="s">
        <v>147</v>
      </c>
      <c r="C308" s="4">
        <v>18092.035754</v>
      </c>
      <c r="D308" s="3">
        <v>18046</v>
      </c>
      <c r="E308" s="3">
        <v>2494</v>
      </c>
      <c r="F308" s="3">
        <v>106</v>
      </c>
      <c r="G308" s="3">
        <v>4872</v>
      </c>
      <c r="H308" s="3">
        <v>428</v>
      </c>
      <c r="I308" s="2">
        <v>106.436879</v>
      </c>
      <c r="J308" s="4">
        <v>3147.8251399999999</v>
      </c>
      <c r="K308" s="3">
        <v>18046</v>
      </c>
      <c r="L308" s="3">
        <v>2558</v>
      </c>
      <c r="M308" s="3">
        <v>111</v>
      </c>
      <c r="N308" s="3">
        <v>4881</v>
      </c>
      <c r="O308" s="3">
        <v>442</v>
      </c>
      <c r="P308" s="2">
        <v>45.505628999999999</v>
      </c>
      <c r="Q308" s="4">
        <v>2595116</v>
      </c>
      <c r="R308" s="3">
        <v>51475</v>
      </c>
      <c r="S308" s="3">
        <v>2837</v>
      </c>
      <c r="T308" s="2">
        <v>36.244999999999997</v>
      </c>
      <c r="U308" s="4">
        <v>2381392</v>
      </c>
      <c r="V308" s="3">
        <v>48814</v>
      </c>
      <c r="W308" s="3">
        <v>2805</v>
      </c>
      <c r="X308" s="2">
        <v>36.23368</v>
      </c>
      <c r="Y308" s="3">
        <f t="shared" si="46"/>
        <v>143.80560789094537</v>
      </c>
      <c r="Z308" s="3">
        <f t="shared" si="47"/>
        <v>5.747471650855422</v>
      </c>
      <c r="AA308" s="2">
        <f t="shared" si="48"/>
        <v>2.3389827003599928</v>
      </c>
      <c r="AB308" s="3">
        <f t="shared" si="43"/>
        <v>6.919612851189676</v>
      </c>
      <c r="AC308" s="3">
        <f t="shared" si="44"/>
        <v>5.1301989150090419</v>
      </c>
      <c r="AD308" s="2">
        <f t="shared" si="45"/>
        <v>1.255500869085391</v>
      </c>
    </row>
    <row r="309" spans="1:30" x14ac:dyDescent="0.3">
      <c r="A309" s="3" t="s">
        <v>107</v>
      </c>
      <c r="B309" s="19" t="s">
        <v>145</v>
      </c>
      <c r="C309" s="4">
        <v>18092.035754</v>
      </c>
      <c r="D309" s="3">
        <v>18046</v>
      </c>
      <c r="E309" s="3">
        <v>2494</v>
      </c>
      <c r="F309" s="3">
        <v>106</v>
      </c>
      <c r="G309" s="3">
        <v>4872</v>
      </c>
      <c r="H309" s="3">
        <v>428</v>
      </c>
      <c r="I309" s="2">
        <v>106.954836</v>
      </c>
      <c r="J309" s="4">
        <v>3147.8251399999999</v>
      </c>
      <c r="K309" s="3">
        <v>18046</v>
      </c>
      <c r="L309" s="3">
        <v>2558</v>
      </c>
      <c r="M309" s="3">
        <v>112</v>
      </c>
      <c r="N309" s="3">
        <v>4881</v>
      </c>
      <c r="O309" s="3">
        <v>439</v>
      </c>
      <c r="P309" s="2">
        <v>45.576715999999998</v>
      </c>
      <c r="Q309" s="4">
        <v>2595116</v>
      </c>
      <c r="R309" s="3">
        <v>51475</v>
      </c>
      <c r="S309" s="3">
        <v>2846</v>
      </c>
      <c r="T309" s="2">
        <v>36.378300000000003</v>
      </c>
      <c r="U309" s="4">
        <v>2381392</v>
      </c>
      <c r="V309" s="3">
        <v>48814</v>
      </c>
      <c r="W309" s="3">
        <v>2810</v>
      </c>
      <c r="X309" s="2">
        <v>36.300261999999996</v>
      </c>
      <c r="Y309" s="3">
        <f t="shared" si="46"/>
        <v>143.80560789094537</v>
      </c>
      <c r="Z309" s="3">
        <f t="shared" si="47"/>
        <v>5.747471650855422</v>
      </c>
      <c r="AA309" s="2">
        <f t="shared" si="48"/>
        <v>2.3466990469431805</v>
      </c>
      <c r="AB309" s="3">
        <f t="shared" ref="AB309:AB370" si="49">R309/(L309+N309)</f>
        <v>6.919612851189676</v>
      </c>
      <c r="AC309" s="3">
        <f t="shared" ref="AC309:AC370" si="50">S309/(M309+O309)</f>
        <v>5.1651542649727764</v>
      </c>
      <c r="AD309" s="2">
        <f t="shared" ref="AD309:AD370" si="51">P309/T309</f>
        <v>1.2528544764323786</v>
      </c>
    </row>
    <row r="310" spans="1:30" x14ac:dyDescent="0.3">
      <c r="A310" s="3" t="s">
        <v>107</v>
      </c>
      <c r="B310" s="19" t="s">
        <v>146</v>
      </c>
      <c r="C310" s="4">
        <v>18092.035754</v>
      </c>
      <c r="D310" s="3">
        <v>18046</v>
      </c>
      <c r="E310" s="3">
        <v>2494</v>
      </c>
      <c r="F310" s="3">
        <v>106</v>
      </c>
      <c r="G310" s="3">
        <v>4872</v>
      </c>
      <c r="H310" s="3">
        <v>428</v>
      </c>
      <c r="I310" s="2">
        <v>106.47525</v>
      </c>
      <c r="J310" s="4">
        <v>3147.8251399999999</v>
      </c>
      <c r="K310" s="3">
        <v>18046</v>
      </c>
      <c r="L310" s="3">
        <v>2558</v>
      </c>
      <c r="M310" s="3">
        <v>111</v>
      </c>
      <c r="N310" s="3">
        <v>4881</v>
      </c>
      <c r="O310" s="3">
        <v>439</v>
      </c>
      <c r="P310" s="2">
        <v>45.512099999999997</v>
      </c>
      <c r="Q310" s="4">
        <v>2595116</v>
      </c>
      <c r="R310" s="3">
        <v>51475</v>
      </c>
      <c r="S310" s="3">
        <v>2860</v>
      </c>
      <c r="T310" s="2">
        <v>36.326543000000001</v>
      </c>
      <c r="U310" s="4">
        <v>2381392</v>
      </c>
      <c r="V310" s="3">
        <v>48814</v>
      </c>
      <c r="W310" s="3">
        <v>2817</v>
      </c>
      <c r="X310" s="2">
        <v>36.208820000000003</v>
      </c>
      <c r="Y310" s="3">
        <f t="shared" si="46"/>
        <v>143.80560789094537</v>
      </c>
      <c r="Z310" s="3">
        <f t="shared" si="47"/>
        <v>5.747471650855422</v>
      </c>
      <c r="AA310" s="2">
        <f t="shared" si="48"/>
        <v>2.3394932336675303</v>
      </c>
      <c r="AB310" s="3">
        <f t="shared" si="49"/>
        <v>6.919612851189676</v>
      </c>
      <c r="AC310" s="3">
        <f t="shared" si="50"/>
        <v>5.2</v>
      </c>
      <c r="AD310" s="2">
        <f t="shared" si="51"/>
        <v>1.2528607525356872</v>
      </c>
    </row>
    <row r="311" spans="1:30" x14ac:dyDescent="0.3">
      <c r="A311" s="3" t="s">
        <v>108</v>
      </c>
      <c r="B311" s="19" t="s">
        <v>147</v>
      </c>
      <c r="C311" s="4">
        <v>6153175.5688380003</v>
      </c>
      <c r="D311" s="3">
        <v>9184</v>
      </c>
      <c r="E311" s="3">
        <v>1094</v>
      </c>
      <c r="F311" s="3">
        <v>84</v>
      </c>
      <c r="G311" s="3">
        <v>2482</v>
      </c>
      <c r="H311" s="3">
        <v>354</v>
      </c>
      <c r="I311" s="2">
        <v>283.80431700000003</v>
      </c>
      <c r="J311" s="4">
        <v>4235.3329780000004</v>
      </c>
      <c r="K311" s="3">
        <v>9150</v>
      </c>
      <c r="L311" s="3">
        <v>1184</v>
      </c>
      <c r="M311" s="3">
        <v>90</v>
      </c>
      <c r="N311" s="3">
        <v>2479</v>
      </c>
      <c r="O311" s="3">
        <v>378</v>
      </c>
      <c r="P311" s="2">
        <v>49.477767999999998</v>
      </c>
      <c r="Q311" s="4">
        <v>758938</v>
      </c>
      <c r="R311" s="3">
        <v>14788</v>
      </c>
      <c r="S311" s="3">
        <v>1012</v>
      </c>
      <c r="T311" s="2">
        <v>34.772753000000002</v>
      </c>
      <c r="U311" s="4">
        <v>691324</v>
      </c>
      <c r="V311" s="3">
        <v>14568</v>
      </c>
      <c r="W311" s="3">
        <v>1047</v>
      </c>
      <c r="X311" s="2">
        <v>35.009394</v>
      </c>
      <c r="Y311" s="3">
        <f t="shared" si="46"/>
        <v>82.944043715846988</v>
      </c>
      <c r="Z311" s="3">
        <f t="shared" si="47"/>
        <v>1452.8197902738782</v>
      </c>
      <c r="AA311" s="2">
        <f t="shared" si="48"/>
        <v>5.735996761212026</v>
      </c>
      <c r="AB311" s="3">
        <f t="shared" si="49"/>
        <v>4.0371280371280367</v>
      </c>
      <c r="AC311" s="3">
        <f t="shared" si="50"/>
        <v>2.1623931623931623</v>
      </c>
      <c r="AD311" s="2">
        <f t="shared" si="51"/>
        <v>1.4228890073788518</v>
      </c>
    </row>
    <row r="312" spans="1:30" x14ac:dyDescent="0.3">
      <c r="A312" s="3" t="s">
        <v>108</v>
      </c>
      <c r="B312" s="19" t="s">
        <v>145</v>
      </c>
      <c r="C312" s="4">
        <v>6153175.5688380003</v>
      </c>
      <c r="D312" s="3">
        <v>9184</v>
      </c>
      <c r="E312" s="3">
        <v>1094</v>
      </c>
      <c r="F312" s="3">
        <v>84</v>
      </c>
      <c r="G312" s="3">
        <v>2482</v>
      </c>
      <c r="H312" s="3">
        <v>351</v>
      </c>
      <c r="I312" s="2">
        <v>283.83940000000001</v>
      </c>
      <c r="J312" s="4">
        <v>4235.3329780000004</v>
      </c>
      <c r="K312" s="3">
        <v>9150</v>
      </c>
      <c r="L312" s="3">
        <v>1184</v>
      </c>
      <c r="M312" s="3">
        <v>90</v>
      </c>
      <c r="N312" s="3">
        <v>2479</v>
      </c>
      <c r="O312" s="3">
        <v>374</v>
      </c>
      <c r="P312" s="2">
        <v>49.425981999999998</v>
      </c>
      <c r="Q312" s="4">
        <v>758938</v>
      </c>
      <c r="R312" s="3">
        <v>14788</v>
      </c>
      <c r="S312" s="3">
        <v>1023</v>
      </c>
      <c r="T312" s="2">
        <v>34.772261999999998</v>
      </c>
      <c r="U312" s="4">
        <v>691324</v>
      </c>
      <c r="V312" s="3">
        <v>14568</v>
      </c>
      <c r="W312" s="3">
        <v>1035</v>
      </c>
      <c r="X312" s="2">
        <v>34.952125000000002</v>
      </c>
      <c r="Y312" s="3">
        <f t="shared" si="46"/>
        <v>82.944043715846988</v>
      </c>
      <c r="Z312" s="3">
        <f t="shared" si="47"/>
        <v>1452.8197902738782</v>
      </c>
      <c r="AA312" s="2">
        <f t="shared" si="48"/>
        <v>5.7427164522497502</v>
      </c>
      <c r="AB312" s="3">
        <f t="shared" si="49"/>
        <v>4.0371280371280367</v>
      </c>
      <c r="AC312" s="3">
        <f t="shared" si="50"/>
        <v>2.2047413793103448</v>
      </c>
      <c r="AD312" s="2">
        <f t="shared" si="51"/>
        <v>1.4214198086969436</v>
      </c>
    </row>
    <row r="313" spans="1:30" x14ac:dyDescent="0.3">
      <c r="A313" s="3" t="s">
        <v>108</v>
      </c>
      <c r="B313" s="19" t="s">
        <v>146</v>
      </c>
      <c r="C313" s="4">
        <v>6153175.5688380003</v>
      </c>
      <c r="D313" s="3">
        <v>9184</v>
      </c>
      <c r="E313" s="3">
        <v>1094</v>
      </c>
      <c r="F313" s="3">
        <v>84</v>
      </c>
      <c r="G313" s="3">
        <v>2482</v>
      </c>
      <c r="H313" s="3">
        <v>351</v>
      </c>
      <c r="I313" s="2">
        <v>283.76670000000001</v>
      </c>
      <c r="J313" s="4">
        <v>4235.3329780000004</v>
      </c>
      <c r="K313" s="3">
        <v>9150</v>
      </c>
      <c r="L313" s="3">
        <v>1184</v>
      </c>
      <c r="M313" s="3">
        <v>90</v>
      </c>
      <c r="N313" s="3">
        <v>2479</v>
      </c>
      <c r="O313" s="3">
        <v>373</v>
      </c>
      <c r="P313" s="2">
        <v>49.476221000000002</v>
      </c>
      <c r="Q313" s="4">
        <v>758938</v>
      </c>
      <c r="R313" s="3">
        <v>14788</v>
      </c>
      <c r="S313" s="3">
        <v>1000</v>
      </c>
      <c r="T313" s="2">
        <v>34.775378000000003</v>
      </c>
      <c r="U313" s="4">
        <v>691324</v>
      </c>
      <c r="V313" s="3">
        <v>14568</v>
      </c>
      <c r="W313" s="3">
        <v>1042</v>
      </c>
      <c r="X313" s="2">
        <v>34.887028000000001</v>
      </c>
      <c r="Y313" s="3">
        <f t="shared" si="46"/>
        <v>82.944043715846988</v>
      </c>
      <c r="Z313" s="3">
        <f t="shared" si="47"/>
        <v>1452.8197902738782</v>
      </c>
      <c r="AA313" s="2">
        <f t="shared" si="48"/>
        <v>5.7354158071207584</v>
      </c>
      <c r="AB313" s="3">
        <f t="shared" si="49"/>
        <v>4.0371280371280367</v>
      </c>
      <c r="AC313" s="3">
        <f t="shared" si="50"/>
        <v>2.159827213822894</v>
      </c>
      <c r="AD313" s="2">
        <f t="shared" si="51"/>
        <v>1.4227371158984956</v>
      </c>
    </row>
    <row r="314" spans="1:30" x14ac:dyDescent="0.3">
      <c r="A314" s="3" t="s">
        <v>109</v>
      </c>
      <c r="B314" s="19" t="s">
        <v>147</v>
      </c>
      <c r="C314" s="4">
        <v>1.0124379999999999</v>
      </c>
      <c r="D314" s="3">
        <v>8225</v>
      </c>
      <c r="E314" s="3">
        <v>1043</v>
      </c>
      <c r="F314" s="3">
        <v>89</v>
      </c>
      <c r="G314" s="3">
        <v>2227</v>
      </c>
      <c r="H314" s="3">
        <v>371</v>
      </c>
      <c r="I314" s="2">
        <v>66.331390999999996</v>
      </c>
      <c r="J314" s="4">
        <v>0.16051599999999999</v>
      </c>
      <c r="K314" s="3">
        <v>8225</v>
      </c>
      <c r="L314" s="3">
        <v>1072</v>
      </c>
      <c r="M314" s="3">
        <v>90</v>
      </c>
      <c r="N314" s="3">
        <v>2228</v>
      </c>
      <c r="O314" s="3">
        <v>383</v>
      </c>
      <c r="P314" s="2">
        <v>42.197575999999998</v>
      </c>
      <c r="Q314" s="4">
        <v>787595</v>
      </c>
      <c r="R314" s="3">
        <v>15369</v>
      </c>
      <c r="S314" s="3">
        <v>1042</v>
      </c>
      <c r="T314" s="2">
        <v>33.164555</v>
      </c>
      <c r="U314" s="4">
        <v>767071</v>
      </c>
      <c r="V314" s="3">
        <v>15831</v>
      </c>
      <c r="W314" s="3">
        <v>1103</v>
      </c>
      <c r="X314" s="2">
        <v>33.311939000000002</v>
      </c>
      <c r="Y314" s="3">
        <f t="shared" si="46"/>
        <v>95.756231003039517</v>
      </c>
      <c r="Z314" s="3">
        <f t="shared" si="47"/>
        <v>6.3073961474245559</v>
      </c>
      <c r="AA314" s="2">
        <f t="shared" si="48"/>
        <v>1.5719242024707769</v>
      </c>
      <c r="AB314" s="3">
        <f t="shared" si="49"/>
        <v>4.6572727272727272</v>
      </c>
      <c r="AC314" s="3">
        <f t="shared" si="50"/>
        <v>2.2029598308668077</v>
      </c>
      <c r="AD314" s="2">
        <f t="shared" si="51"/>
        <v>1.2723697332890491</v>
      </c>
    </row>
    <row r="315" spans="1:30" x14ac:dyDescent="0.3">
      <c r="A315" s="3" t="s">
        <v>109</v>
      </c>
      <c r="B315" s="19" t="s">
        <v>145</v>
      </c>
      <c r="C315" s="4">
        <v>1.0124379999999999</v>
      </c>
      <c r="D315" s="3">
        <v>8225</v>
      </c>
      <c r="E315" s="3">
        <v>1043</v>
      </c>
      <c r="F315" s="3">
        <v>89</v>
      </c>
      <c r="G315" s="3">
        <v>2227</v>
      </c>
      <c r="H315" s="3">
        <v>373</v>
      </c>
      <c r="I315" s="2">
        <v>66.604726999999997</v>
      </c>
      <c r="J315" s="4">
        <v>0.16051599999999999</v>
      </c>
      <c r="K315" s="3">
        <v>8225</v>
      </c>
      <c r="L315" s="3">
        <v>1072</v>
      </c>
      <c r="M315" s="3">
        <v>90</v>
      </c>
      <c r="N315" s="3">
        <v>2228</v>
      </c>
      <c r="O315" s="3">
        <v>381</v>
      </c>
      <c r="P315" s="2">
        <v>42.180664999999998</v>
      </c>
      <c r="Q315" s="4">
        <v>787595</v>
      </c>
      <c r="R315" s="3">
        <v>15369</v>
      </c>
      <c r="S315" s="3">
        <v>1066</v>
      </c>
      <c r="T315" s="2">
        <v>33.147557999999997</v>
      </c>
      <c r="U315" s="4">
        <v>767071</v>
      </c>
      <c r="V315" s="3">
        <v>15831</v>
      </c>
      <c r="W315" s="3">
        <v>1053</v>
      </c>
      <c r="X315" s="2">
        <v>33.282615999999997</v>
      </c>
      <c r="Y315" s="3">
        <f t="shared" si="46"/>
        <v>95.756231003039517</v>
      </c>
      <c r="Z315" s="3">
        <f t="shared" si="47"/>
        <v>6.3073961474245559</v>
      </c>
      <c r="AA315" s="2">
        <f t="shared" si="48"/>
        <v>1.5790345410628306</v>
      </c>
      <c r="AB315" s="3">
        <f t="shared" si="49"/>
        <v>4.6572727272727272</v>
      </c>
      <c r="AC315" s="3">
        <f t="shared" si="50"/>
        <v>2.2632696390658174</v>
      </c>
      <c r="AD315" s="2">
        <f t="shared" si="51"/>
        <v>1.2725119901743591</v>
      </c>
    </row>
    <row r="316" spans="1:30" x14ac:dyDescent="0.3">
      <c r="A316" s="3" t="s">
        <v>109</v>
      </c>
      <c r="B316" s="19" t="s">
        <v>146</v>
      </c>
      <c r="C316" s="4">
        <v>1.0124379999999999</v>
      </c>
      <c r="D316" s="3">
        <v>8225</v>
      </c>
      <c r="E316" s="3">
        <v>1043</v>
      </c>
      <c r="F316" s="3">
        <v>89</v>
      </c>
      <c r="G316" s="3">
        <v>2227</v>
      </c>
      <c r="H316" s="3">
        <v>370</v>
      </c>
      <c r="I316" s="2">
        <v>66.576305000000005</v>
      </c>
      <c r="J316" s="4">
        <v>0.16051599999999999</v>
      </c>
      <c r="K316" s="3">
        <v>8225</v>
      </c>
      <c r="L316" s="3">
        <v>1072</v>
      </c>
      <c r="M316" s="3">
        <v>89</v>
      </c>
      <c r="N316" s="3">
        <v>2228</v>
      </c>
      <c r="O316" s="3">
        <v>382</v>
      </c>
      <c r="P316" s="2">
        <v>42.144405999999996</v>
      </c>
      <c r="Q316" s="4">
        <v>787595</v>
      </c>
      <c r="R316" s="3">
        <v>15369</v>
      </c>
      <c r="S316" s="3">
        <v>1040</v>
      </c>
      <c r="T316" s="2">
        <v>33.176831999999997</v>
      </c>
      <c r="U316" s="4">
        <v>767071</v>
      </c>
      <c r="V316" s="3">
        <v>15831</v>
      </c>
      <c r="W316" s="3">
        <v>1098</v>
      </c>
      <c r="X316" s="2">
        <v>33.284778000000003</v>
      </c>
      <c r="Y316" s="3">
        <f t="shared" si="46"/>
        <v>95.756231003039517</v>
      </c>
      <c r="Z316" s="3">
        <f t="shared" si="47"/>
        <v>6.3073961474245559</v>
      </c>
      <c r="AA316" s="2">
        <f t="shared" si="48"/>
        <v>1.5797186701361983</v>
      </c>
      <c r="AB316" s="3">
        <f t="shared" si="49"/>
        <v>4.6572727272727272</v>
      </c>
      <c r="AC316" s="3">
        <f t="shared" si="50"/>
        <v>2.2080679405520169</v>
      </c>
      <c r="AD316" s="2">
        <f t="shared" si="51"/>
        <v>1.2702962718079893</v>
      </c>
    </row>
    <row r="317" spans="1:30" x14ac:dyDescent="0.3">
      <c r="A317" s="3" t="s">
        <v>110</v>
      </c>
      <c r="B317" s="19" t="s">
        <v>147</v>
      </c>
      <c r="C317" s="4">
        <v>37573560.289581999</v>
      </c>
      <c r="D317" s="3">
        <v>20020</v>
      </c>
      <c r="E317" s="3">
        <v>2230</v>
      </c>
      <c r="F317" s="3">
        <v>76</v>
      </c>
      <c r="G317" s="3">
        <v>5398</v>
      </c>
      <c r="H317" s="3">
        <v>444</v>
      </c>
      <c r="I317" s="2">
        <v>75.817868000000004</v>
      </c>
      <c r="J317" s="4">
        <v>3665945.7979819998</v>
      </c>
      <c r="K317" s="3">
        <v>20020</v>
      </c>
      <c r="L317" s="3">
        <v>2246</v>
      </c>
      <c r="M317" s="3">
        <v>76</v>
      </c>
      <c r="N317" s="3">
        <v>5403</v>
      </c>
      <c r="O317" s="3">
        <v>433</v>
      </c>
      <c r="P317" s="2">
        <v>50.642346000000003</v>
      </c>
      <c r="Q317" s="4">
        <v>634158</v>
      </c>
      <c r="R317" s="3">
        <v>13022</v>
      </c>
      <c r="S317" s="3">
        <v>889</v>
      </c>
      <c r="T317" s="2">
        <v>37.858027999999997</v>
      </c>
      <c r="U317" s="4">
        <v>611526</v>
      </c>
      <c r="V317" s="3">
        <v>12993</v>
      </c>
      <c r="W317" s="3">
        <v>949</v>
      </c>
      <c r="X317" s="2">
        <v>40.456141000000002</v>
      </c>
      <c r="Y317" s="3">
        <f t="shared" si="46"/>
        <v>31.676223776223775</v>
      </c>
      <c r="Z317" s="3">
        <f t="shared" si="47"/>
        <v>10.249349652213949</v>
      </c>
      <c r="AA317" s="2">
        <f t="shared" si="48"/>
        <v>1.4971239286584392</v>
      </c>
      <c r="AB317" s="3">
        <f t="shared" si="49"/>
        <v>1.7024447640214406</v>
      </c>
      <c r="AC317" s="3">
        <f t="shared" si="50"/>
        <v>1.7465618860510805</v>
      </c>
      <c r="AD317" s="2">
        <f t="shared" si="51"/>
        <v>1.3376910704382174</v>
      </c>
    </row>
    <row r="318" spans="1:30" x14ac:dyDescent="0.3">
      <c r="A318" s="3" t="s">
        <v>110</v>
      </c>
      <c r="B318" s="19" t="s">
        <v>145</v>
      </c>
      <c r="C318" s="4">
        <v>37573560.289581999</v>
      </c>
      <c r="D318" s="3">
        <v>20020</v>
      </c>
      <c r="E318" s="3">
        <v>2230</v>
      </c>
      <c r="F318" s="3">
        <v>75</v>
      </c>
      <c r="G318" s="3">
        <v>5398</v>
      </c>
      <c r="H318" s="3">
        <v>445</v>
      </c>
      <c r="I318" s="2">
        <v>75.832967999999994</v>
      </c>
      <c r="J318" s="4">
        <v>3665945.7979819998</v>
      </c>
      <c r="K318" s="3">
        <v>20020</v>
      </c>
      <c r="L318" s="3">
        <v>2246</v>
      </c>
      <c r="M318" s="3">
        <v>75</v>
      </c>
      <c r="N318" s="3">
        <v>5403</v>
      </c>
      <c r="O318" s="3">
        <v>440</v>
      </c>
      <c r="P318" s="2">
        <v>50.634061000000003</v>
      </c>
      <c r="Q318" s="4">
        <v>634158</v>
      </c>
      <c r="R318" s="3">
        <v>13022</v>
      </c>
      <c r="S318" s="3">
        <v>893</v>
      </c>
      <c r="T318" s="2">
        <v>37.857306000000001</v>
      </c>
      <c r="U318" s="4">
        <v>611526</v>
      </c>
      <c r="V318" s="3">
        <v>12993</v>
      </c>
      <c r="W318" s="3">
        <v>959</v>
      </c>
      <c r="X318" s="2">
        <v>40.498882999999999</v>
      </c>
      <c r="Y318" s="3">
        <f t="shared" si="46"/>
        <v>31.676223776223775</v>
      </c>
      <c r="Z318" s="3">
        <f t="shared" si="47"/>
        <v>10.249349652213949</v>
      </c>
      <c r="AA318" s="2">
        <f t="shared" si="48"/>
        <v>1.4976671138425968</v>
      </c>
      <c r="AB318" s="3">
        <f t="shared" si="49"/>
        <v>1.7024447640214406</v>
      </c>
      <c r="AC318" s="3">
        <f t="shared" si="50"/>
        <v>1.7339805825242718</v>
      </c>
      <c r="AD318" s="2">
        <f t="shared" si="51"/>
        <v>1.3374977342550471</v>
      </c>
    </row>
    <row r="319" spans="1:30" x14ac:dyDescent="0.3">
      <c r="A319" s="3" t="s">
        <v>110</v>
      </c>
      <c r="B319" s="19" t="s">
        <v>146</v>
      </c>
      <c r="C319" s="4">
        <v>37573560.289581999</v>
      </c>
      <c r="D319" s="3">
        <v>20020</v>
      </c>
      <c r="E319" s="3">
        <v>2230</v>
      </c>
      <c r="F319" s="3">
        <v>78</v>
      </c>
      <c r="G319" s="3">
        <v>5398</v>
      </c>
      <c r="H319" s="3">
        <v>444</v>
      </c>
      <c r="I319" s="2">
        <v>75.836121000000006</v>
      </c>
      <c r="J319" s="4">
        <v>3665945.7979819998</v>
      </c>
      <c r="K319" s="3">
        <v>20020</v>
      </c>
      <c r="L319" s="3">
        <v>2246</v>
      </c>
      <c r="M319" s="3">
        <v>76</v>
      </c>
      <c r="N319" s="3">
        <v>5403</v>
      </c>
      <c r="O319" s="3">
        <v>433</v>
      </c>
      <c r="P319" s="2">
        <v>50.640757000000001</v>
      </c>
      <c r="Q319" s="4">
        <v>634158</v>
      </c>
      <c r="R319" s="3">
        <v>13022</v>
      </c>
      <c r="S319" s="3">
        <v>911</v>
      </c>
      <c r="T319" s="2">
        <v>37.853141000000001</v>
      </c>
      <c r="U319" s="4">
        <v>611526</v>
      </c>
      <c r="V319" s="3">
        <v>12993</v>
      </c>
      <c r="W319" s="3">
        <v>981</v>
      </c>
      <c r="X319" s="2">
        <v>40.452840999999999</v>
      </c>
      <c r="Y319" s="3">
        <f t="shared" si="46"/>
        <v>31.676223776223775</v>
      </c>
      <c r="Z319" s="3">
        <f t="shared" si="47"/>
        <v>10.249349652213949</v>
      </c>
      <c r="AA319" s="2">
        <f t="shared" si="48"/>
        <v>1.4975313461447664</v>
      </c>
      <c r="AB319" s="3">
        <f t="shared" si="49"/>
        <v>1.7024447640214406</v>
      </c>
      <c r="AC319" s="3">
        <f t="shared" si="50"/>
        <v>1.7897838899803535</v>
      </c>
      <c r="AD319" s="2">
        <f t="shared" si="51"/>
        <v>1.3378217939694885</v>
      </c>
    </row>
    <row r="320" spans="1:30" x14ac:dyDescent="0.3">
      <c r="A320" s="3" t="s">
        <v>111</v>
      </c>
      <c r="B320" s="19" t="s">
        <v>147</v>
      </c>
      <c r="C320" s="4">
        <v>2996205.9988469998</v>
      </c>
      <c r="D320" s="3">
        <v>21224</v>
      </c>
      <c r="E320" s="3">
        <v>2474</v>
      </c>
      <c r="F320" s="3">
        <v>82</v>
      </c>
      <c r="G320" s="3">
        <v>5733</v>
      </c>
      <c r="H320" s="3">
        <v>469</v>
      </c>
      <c r="I320" s="2">
        <v>70.771880999999993</v>
      </c>
      <c r="J320" s="4">
        <v>391851.99270100001</v>
      </c>
      <c r="K320" s="3">
        <v>21224</v>
      </c>
      <c r="L320" s="3">
        <v>2532</v>
      </c>
      <c r="M320" s="3">
        <v>82</v>
      </c>
      <c r="N320" s="3">
        <v>5741</v>
      </c>
      <c r="O320" s="3">
        <v>465</v>
      </c>
      <c r="P320" s="2">
        <v>48.326810000000002</v>
      </c>
      <c r="Q320" s="4">
        <v>1148422</v>
      </c>
      <c r="R320" s="3">
        <v>22819</v>
      </c>
      <c r="S320" s="3">
        <v>1321</v>
      </c>
      <c r="T320" s="2">
        <v>37.730856000000003</v>
      </c>
      <c r="U320" s="4">
        <v>1097604</v>
      </c>
      <c r="V320" s="3">
        <v>23028</v>
      </c>
      <c r="W320" s="3">
        <v>1380</v>
      </c>
      <c r="X320" s="2">
        <v>37.930216999999999</v>
      </c>
      <c r="Y320" s="3">
        <f t="shared" si="46"/>
        <v>54.109592913682626</v>
      </c>
      <c r="Z320" s="3">
        <f t="shared" si="47"/>
        <v>7.6462696494011055</v>
      </c>
      <c r="AA320" s="2">
        <f t="shared" si="48"/>
        <v>1.4644434631625798</v>
      </c>
      <c r="AB320" s="3">
        <f t="shared" si="49"/>
        <v>2.7582497280309441</v>
      </c>
      <c r="AC320" s="3">
        <f t="shared" si="50"/>
        <v>2.4149908592321756</v>
      </c>
      <c r="AD320" s="2">
        <f t="shared" si="51"/>
        <v>1.2808299392942477</v>
      </c>
    </row>
    <row r="321" spans="1:30" x14ac:dyDescent="0.3">
      <c r="A321" s="3" t="s">
        <v>111</v>
      </c>
      <c r="B321" s="19" t="s">
        <v>145</v>
      </c>
      <c r="C321" s="4">
        <v>2996205.9988469998</v>
      </c>
      <c r="D321" s="3">
        <v>21224</v>
      </c>
      <c r="E321" s="3">
        <v>2474</v>
      </c>
      <c r="F321" s="3">
        <v>82</v>
      </c>
      <c r="G321" s="3">
        <v>5733</v>
      </c>
      <c r="H321" s="3">
        <v>482</v>
      </c>
      <c r="I321" s="2">
        <v>70.791448000000003</v>
      </c>
      <c r="J321" s="4">
        <v>391851.99270100001</v>
      </c>
      <c r="K321" s="3">
        <v>21224</v>
      </c>
      <c r="L321" s="3">
        <v>2532</v>
      </c>
      <c r="M321" s="3">
        <v>82</v>
      </c>
      <c r="N321" s="3">
        <v>5741</v>
      </c>
      <c r="O321" s="3">
        <v>464</v>
      </c>
      <c r="P321" s="2">
        <v>48.353389999999997</v>
      </c>
      <c r="Q321" s="4">
        <v>1148422</v>
      </c>
      <c r="R321" s="3">
        <v>22819</v>
      </c>
      <c r="S321" s="3">
        <v>1327</v>
      </c>
      <c r="T321" s="2">
        <v>37.713735999999997</v>
      </c>
      <c r="U321" s="4">
        <v>1097604</v>
      </c>
      <c r="V321" s="3">
        <v>23028</v>
      </c>
      <c r="W321" s="3">
        <v>1397</v>
      </c>
      <c r="X321" s="2">
        <v>37.952975000000002</v>
      </c>
      <c r="Y321" s="3">
        <f t="shared" si="46"/>
        <v>54.109592913682626</v>
      </c>
      <c r="Z321" s="3">
        <f t="shared" si="47"/>
        <v>7.6462696494011055</v>
      </c>
      <c r="AA321" s="2">
        <f t="shared" si="48"/>
        <v>1.4640431208649487</v>
      </c>
      <c r="AB321" s="3">
        <f t="shared" si="49"/>
        <v>2.7582497280309441</v>
      </c>
      <c r="AC321" s="3">
        <f t="shared" si="50"/>
        <v>2.4304029304029302</v>
      </c>
      <c r="AD321" s="2">
        <f t="shared" si="51"/>
        <v>1.2821161499353975</v>
      </c>
    </row>
    <row r="322" spans="1:30" x14ac:dyDescent="0.3">
      <c r="A322" s="3" t="s">
        <v>111</v>
      </c>
      <c r="B322" s="19" t="s">
        <v>146</v>
      </c>
      <c r="C322" s="4">
        <v>2996205.9988469998</v>
      </c>
      <c r="D322" s="3">
        <v>21224</v>
      </c>
      <c r="E322" s="3">
        <v>2474</v>
      </c>
      <c r="F322" s="3">
        <v>82</v>
      </c>
      <c r="G322" s="3">
        <v>5733</v>
      </c>
      <c r="H322" s="3">
        <v>469</v>
      </c>
      <c r="I322" s="2">
        <v>70.769194999999996</v>
      </c>
      <c r="J322" s="4">
        <v>391851.99270100001</v>
      </c>
      <c r="K322" s="3">
        <v>21224</v>
      </c>
      <c r="L322" s="3">
        <v>2532</v>
      </c>
      <c r="M322" s="3">
        <v>82</v>
      </c>
      <c r="N322" s="3">
        <v>5741</v>
      </c>
      <c r="O322" s="3">
        <v>462</v>
      </c>
      <c r="P322" s="2">
        <v>48.345733000000003</v>
      </c>
      <c r="Q322" s="4">
        <v>1148422</v>
      </c>
      <c r="R322" s="3">
        <v>22819</v>
      </c>
      <c r="S322" s="3">
        <v>1339</v>
      </c>
      <c r="T322" s="2">
        <v>37.732681999999997</v>
      </c>
      <c r="U322" s="4">
        <v>1097604</v>
      </c>
      <c r="V322" s="3">
        <v>23028</v>
      </c>
      <c r="W322" s="3">
        <v>1389</v>
      </c>
      <c r="X322" s="2">
        <v>37.929794999999999</v>
      </c>
      <c r="Y322" s="3">
        <f t="shared" si="46"/>
        <v>54.109592913682626</v>
      </c>
      <c r="Z322" s="3">
        <f t="shared" si="47"/>
        <v>7.6462696494011055</v>
      </c>
      <c r="AA322" s="2">
        <f t="shared" si="48"/>
        <v>1.4638147072876109</v>
      </c>
      <c r="AB322" s="3">
        <f t="shared" si="49"/>
        <v>2.7582497280309441</v>
      </c>
      <c r="AC322" s="3">
        <f t="shared" si="50"/>
        <v>2.4613970588235294</v>
      </c>
      <c r="AD322" s="2">
        <f t="shared" si="51"/>
        <v>1.2812694576017682</v>
      </c>
    </row>
    <row r="323" spans="1:30" x14ac:dyDescent="0.3">
      <c r="A323" s="3" t="s">
        <v>112</v>
      </c>
      <c r="B323" s="19" t="s">
        <v>147</v>
      </c>
      <c r="C323" s="4">
        <v>4870293.8227899997</v>
      </c>
      <c r="D323" s="3">
        <v>25672</v>
      </c>
      <c r="E323" s="3">
        <v>2953</v>
      </c>
      <c r="F323" s="3">
        <v>79</v>
      </c>
      <c r="G323" s="3">
        <v>6932</v>
      </c>
      <c r="H323" s="3">
        <v>475</v>
      </c>
      <c r="I323" s="2">
        <v>85.634334999999993</v>
      </c>
      <c r="J323" s="4">
        <v>492008.18961399997</v>
      </c>
      <c r="K323" s="3">
        <v>25672</v>
      </c>
      <c r="L323" s="3">
        <v>2987</v>
      </c>
      <c r="M323" s="3">
        <v>80</v>
      </c>
      <c r="N323" s="3">
        <v>6934</v>
      </c>
      <c r="O323" s="3">
        <v>480</v>
      </c>
      <c r="P323" s="2">
        <v>49.244599999999998</v>
      </c>
      <c r="Q323" s="4">
        <v>1405860</v>
      </c>
      <c r="R323" s="3">
        <v>28380</v>
      </c>
      <c r="S323" s="3">
        <v>1682</v>
      </c>
      <c r="T323" s="2">
        <v>38.009605000000001</v>
      </c>
      <c r="U323" s="4">
        <v>1333788</v>
      </c>
      <c r="V323" s="3">
        <v>28243</v>
      </c>
      <c r="W323" s="3">
        <v>1721</v>
      </c>
      <c r="X323" s="2">
        <v>38.348647</v>
      </c>
      <c r="Y323" s="3">
        <f t="shared" si="46"/>
        <v>54.762387036459955</v>
      </c>
      <c r="Z323" s="3">
        <f t="shared" si="47"/>
        <v>9.8988064133870193</v>
      </c>
      <c r="AA323" s="2">
        <f t="shared" si="48"/>
        <v>1.738958890924081</v>
      </c>
      <c r="AB323" s="3">
        <f t="shared" si="49"/>
        <v>2.8605987299667373</v>
      </c>
      <c r="AC323" s="3">
        <f t="shared" si="50"/>
        <v>3.0035714285714286</v>
      </c>
      <c r="AD323" s="2">
        <f t="shared" si="51"/>
        <v>1.2955830506525916</v>
      </c>
    </row>
    <row r="324" spans="1:30" x14ac:dyDescent="0.3">
      <c r="A324" s="3" t="s">
        <v>112</v>
      </c>
      <c r="B324" s="19" t="s">
        <v>145</v>
      </c>
      <c r="C324" s="4">
        <v>4870293.8227899997</v>
      </c>
      <c r="D324" s="3">
        <v>25672</v>
      </c>
      <c r="E324" s="3">
        <v>2953</v>
      </c>
      <c r="F324" s="3">
        <v>79</v>
      </c>
      <c r="G324" s="3">
        <v>6932</v>
      </c>
      <c r="H324" s="3">
        <v>478</v>
      </c>
      <c r="I324" s="2">
        <v>85.418640999999994</v>
      </c>
      <c r="J324" s="4">
        <v>492008.18961399997</v>
      </c>
      <c r="K324" s="3">
        <v>25672</v>
      </c>
      <c r="L324" s="3">
        <v>2987</v>
      </c>
      <c r="M324" s="3">
        <v>80</v>
      </c>
      <c r="N324" s="3">
        <v>6934</v>
      </c>
      <c r="O324" s="3">
        <v>472</v>
      </c>
      <c r="P324" s="2">
        <v>49.262872000000002</v>
      </c>
      <c r="Q324" s="4">
        <v>1405860</v>
      </c>
      <c r="R324" s="3">
        <v>28380</v>
      </c>
      <c r="S324" s="3">
        <v>1689</v>
      </c>
      <c r="T324" s="2">
        <v>37.994320999999999</v>
      </c>
      <c r="U324" s="4">
        <v>1333788</v>
      </c>
      <c r="V324" s="3">
        <v>28243</v>
      </c>
      <c r="W324" s="3">
        <v>1721</v>
      </c>
      <c r="X324" s="2">
        <v>38.339995000000002</v>
      </c>
      <c r="Y324" s="3">
        <f t="shared" si="46"/>
        <v>54.762387036459955</v>
      </c>
      <c r="Z324" s="3">
        <f t="shared" si="47"/>
        <v>9.8988064133870193</v>
      </c>
      <c r="AA324" s="2">
        <f t="shared" si="48"/>
        <v>1.7339354676682268</v>
      </c>
      <c r="AB324" s="3">
        <f t="shared" si="49"/>
        <v>2.8605987299667373</v>
      </c>
      <c r="AC324" s="3">
        <f t="shared" si="50"/>
        <v>3.0597826086956523</v>
      </c>
      <c r="AD324" s="2">
        <f t="shared" si="51"/>
        <v>1.2965851396581085</v>
      </c>
    </row>
    <row r="325" spans="1:30" x14ac:dyDescent="0.3">
      <c r="A325" s="3" t="s">
        <v>112</v>
      </c>
      <c r="B325" s="19" t="s">
        <v>146</v>
      </c>
      <c r="C325" s="4">
        <v>4870293.8227899997</v>
      </c>
      <c r="D325" s="3">
        <v>25672</v>
      </c>
      <c r="E325" s="3">
        <v>2953</v>
      </c>
      <c r="F325" s="3">
        <v>79</v>
      </c>
      <c r="G325" s="3">
        <v>6932</v>
      </c>
      <c r="H325" s="3">
        <v>480</v>
      </c>
      <c r="I325" s="2">
        <v>85.647346999999996</v>
      </c>
      <c r="J325" s="4">
        <v>492008.18961399997</v>
      </c>
      <c r="K325" s="3">
        <v>25672</v>
      </c>
      <c r="L325" s="3">
        <v>2987</v>
      </c>
      <c r="M325" s="3">
        <v>80</v>
      </c>
      <c r="N325" s="3">
        <v>6934</v>
      </c>
      <c r="O325" s="3">
        <v>476</v>
      </c>
      <c r="P325" s="2">
        <v>49.199800000000003</v>
      </c>
      <c r="Q325" s="4">
        <v>1405860</v>
      </c>
      <c r="R325" s="3">
        <v>28380</v>
      </c>
      <c r="S325" s="3">
        <v>1709</v>
      </c>
      <c r="T325" s="2">
        <v>38.027289000000003</v>
      </c>
      <c r="U325" s="4">
        <v>1333788</v>
      </c>
      <c r="V325" s="3">
        <v>28243</v>
      </c>
      <c r="W325" s="3">
        <v>1740</v>
      </c>
      <c r="X325" s="2">
        <v>38.326566999999997</v>
      </c>
      <c r="Y325" s="3">
        <f t="shared" si="46"/>
        <v>54.762387036459955</v>
      </c>
      <c r="Z325" s="3">
        <f t="shared" si="47"/>
        <v>9.8988064133870193</v>
      </c>
      <c r="AA325" s="2">
        <f t="shared" si="48"/>
        <v>1.7408068122228137</v>
      </c>
      <c r="AB325" s="3">
        <f t="shared" si="49"/>
        <v>2.8605987299667373</v>
      </c>
      <c r="AC325" s="3">
        <f t="shared" si="50"/>
        <v>3.0737410071942448</v>
      </c>
      <c r="AD325" s="2">
        <f t="shared" si="51"/>
        <v>1.2938024585449674</v>
      </c>
    </row>
    <row r="326" spans="1:30" x14ac:dyDescent="0.3">
      <c r="A326" s="3" t="s">
        <v>113</v>
      </c>
      <c r="B326" s="19" t="s">
        <v>147</v>
      </c>
      <c r="C326" s="4">
        <v>3575855.6123930002</v>
      </c>
      <c r="D326" s="3">
        <v>23802</v>
      </c>
      <c r="E326" s="3">
        <v>2691</v>
      </c>
      <c r="F326" s="3">
        <v>69</v>
      </c>
      <c r="G326" s="3">
        <v>6428</v>
      </c>
      <c r="H326" s="3">
        <v>445</v>
      </c>
      <c r="I326" s="2">
        <v>66.484517999999994</v>
      </c>
      <c r="J326" s="4">
        <v>425372.14138500002</v>
      </c>
      <c r="K326" s="3">
        <v>23802</v>
      </c>
      <c r="L326" s="3">
        <v>2728</v>
      </c>
      <c r="M326" s="3">
        <v>71</v>
      </c>
      <c r="N326" s="3">
        <v>6432</v>
      </c>
      <c r="O326" s="3">
        <v>472</v>
      </c>
      <c r="P326" s="2">
        <v>48.128946999999997</v>
      </c>
      <c r="Q326" s="4">
        <v>1169362</v>
      </c>
      <c r="R326" s="3">
        <v>23545</v>
      </c>
      <c r="S326" s="3">
        <v>1327</v>
      </c>
      <c r="T326" s="2">
        <v>37.736072999999998</v>
      </c>
      <c r="U326" s="4">
        <v>1121228</v>
      </c>
      <c r="V326" s="3">
        <v>23693</v>
      </c>
      <c r="W326" s="3">
        <v>1404</v>
      </c>
      <c r="X326" s="2">
        <v>38.330044999999998</v>
      </c>
      <c r="Y326" s="3">
        <f t="shared" si="46"/>
        <v>49.128728678262334</v>
      </c>
      <c r="Z326" s="3">
        <f t="shared" si="47"/>
        <v>8.406417027570523</v>
      </c>
      <c r="AA326" s="2">
        <f t="shared" si="48"/>
        <v>1.3813831829730245</v>
      </c>
      <c r="AB326" s="3">
        <f t="shared" si="49"/>
        <v>2.570414847161572</v>
      </c>
      <c r="AC326" s="3">
        <f t="shared" si="50"/>
        <v>2.443830570902394</v>
      </c>
      <c r="AD326" s="2">
        <f t="shared" si="51"/>
        <v>1.2754095265821646</v>
      </c>
    </row>
    <row r="327" spans="1:30" x14ac:dyDescent="0.3">
      <c r="A327" s="3" t="s">
        <v>113</v>
      </c>
      <c r="B327" s="19" t="s">
        <v>145</v>
      </c>
      <c r="C327" s="4">
        <v>3575855.6123930002</v>
      </c>
      <c r="D327" s="3">
        <v>23802</v>
      </c>
      <c r="E327" s="3">
        <v>2691</v>
      </c>
      <c r="F327" s="3">
        <v>69</v>
      </c>
      <c r="G327" s="3">
        <v>6428</v>
      </c>
      <c r="H327" s="3">
        <v>448</v>
      </c>
      <c r="I327" s="2">
        <v>66.489526999999995</v>
      </c>
      <c r="J327" s="4">
        <v>425372.14138500002</v>
      </c>
      <c r="K327" s="3">
        <v>23802</v>
      </c>
      <c r="L327" s="3">
        <v>2728</v>
      </c>
      <c r="M327" s="3">
        <v>70</v>
      </c>
      <c r="N327" s="3">
        <v>6432</v>
      </c>
      <c r="O327" s="3">
        <v>468</v>
      </c>
      <c r="P327" s="2">
        <v>48.137773000000003</v>
      </c>
      <c r="Q327" s="4">
        <v>1169362</v>
      </c>
      <c r="R327" s="3">
        <v>23545</v>
      </c>
      <c r="S327" s="3">
        <v>1356</v>
      </c>
      <c r="T327" s="2">
        <v>37.731299999999997</v>
      </c>
      <c r="U327" s="4">
        <v>1121228</v>
      </c>
      <c r="V327" s="3">
        <v>23693</v>
      </c>
      <c r="W327" s="3">
        <v>1407</v>
      </c>
      <c r="X327" s="2">
        <v>38.331470000000003</v>
      </c>
      <c r="Y327" s="3">
        <f t="shared" si="46"/>
        <v>49.128728678262334</v>
      </c>
      <c r="Z327" s="3">
        <f t="shared" si="47"/>
        <v>8.406417027570523</v>
      </c>
      <c r="AA327" s="2">
        <f t="shared" si="48"/>
        <v>1.3812339636069162</v>
      </c>
      <c r="AB327" s="3">
        <f t="shared" si="49"/>
        <v>2.570414847161572</v>
      </c>
      <c r="AC327" s="3">
        <f t="shared" si="50"/>
        <v>2.520446096654275</v>
      </c>
      <c r="AD327" s="2">
        <f t="shared" si="51"/>
        <v>1.2758047827665626</v>
      </c>
    </row>
    <row r="328" spans="1:30" x14ac:dyDescent="0.3">
      <c r="A328" s="3" t="s">
        <v>113</v>
      </c>
      <c r="B328" s="19" t="s">
        <v>145</v>
      </c>
      <c r="C328" s="4">
        <v>3575855.6123930002</v>
      </c>
      <c r="D328" s="3">
        <v>23802</v>
      </c>
      <c r="E328" s="3">
        <v>2691</v>
      </c>
      <c r="F328" s="3">
        <v>69</v>
      </c>
      <c r="G328" s="3">
        <v>6428</v>
      </c>
      <c r="H328" s="3">
        <v>440</v>
      </c>
      <c r="I328" s="2">
        <v>66.479859000000005</v>
      </c>
      <c r="J328" s="4">
        <v>425372.14138500002</v>
      </c>
      <c r="K328" s="3">
        <v>23802</v>
      </c>
      <c r="L328" s="3">
        <v>2728</v>
      </c>
      <c r="M328" s="3">
        <v>71</v>
      </c>
      <c r="N328" s="3">
        <v>6432</v>
      </c>
      <c r="O328" s="3">
        <v>465</v>
      </c>
      <c r="P328" s="2">
        <v>48.144506999999997</v>
      </c>
      <c r="Q328" s="4">
        <v>1169362</v>
      </c>
      <c r="R328" s="3">
        <v>23545</v>
      </c>
      <c r="S328" s="3">
        <v>1338</v>
      </c>
      <c r="T328" s="2">
        <v>37.719757000000001</v>
      </c>
      <c r="U328" s="4">
        <v>1121228</v>
      </c>
      <c r="V328" s="3">
        <v>23693</v>
      </c>
      <c r="W328" s="3">
        <v>1416</v>
      </c>
      <c r="X328" s="2">
        <v>38.324361000000003</v>
      </c>
      <c r="Y328" s="3">
        <f t="shared" si="46"/>
        <v>49.128728678262334</v>
      </c>
      <c r="Z328" s="3">
        <f t="shared" si="47"/>
        <v>8.406417027570523</v>
      </c>
      <c r="AA328" s="2">
        <f t="shared" si="48"/>
        <v>1.3808399575054326</v>
      </c>
      <c r="AB328" s="3">
        <f t="shared" si="49"/>
        <v>2.570414847161572</v>
      </c>
      <c r="AC328" s="3">
        <f t="shared" si="50"/>
        <v>2.4962686567164178</v>
      </c>
      <c r="AD328" s="2">
        <f t="shared" si="51"/>
        <v>1.2763737316759489</v>
      </c>
    </row>
    <row r="329" spans="1:30" x14ac:dyDescent="0.3">
      <c r="A329" s="3" t="s">
        <v>114</v>
      </c>
      <c r="B329" s="19" t="s">
        <v>146</v>
      </c>
      <c r="C329" s="4">
        <v>4334831.437903</v>
      </c>
      <c r="D329" s="3">
        <v>24780</v>
      </c>
      <c r="E329" s="3">
        <v>2818</v>
      </c>
      <c r="F329" s="3">
        <v>77</v>
      </c>
      <c r="G329" s="3">
        <v>6697</v>
      </c>
      <c r="H329" s="3">
        <v>475</v>
      </c>
      <c r="I329" s="2">
        <v>98.552873000000005</v>
      </c>
      <c r="J329" s="4">
        <v>423607.48609600001</v>
      </c>
      <c r="K329" s="3">
        <v>24780</v>
      </c>
      <c r="L329" s="3">
        <v>2856</v>
      </c>
      <c r="M329" s="3">
        <v>78</v>
      </c>
      <c r="N329" s="3">
        <v>6705</v>
      </c>
      <c r="O329" s="3">
        <v>483</v>
      </c>
      <c r="P329" s="2">
        <v>51.577717999999997</v>
      </c>
      <c r="Q329" s="4">
        <v>1129282</v>
      </c>
      <c r="R329" s="3">
        <v>22679</v>
      </c>
      <c r="S329" s="3">
        <v>1318</v>
      </c>
      <c r="T329" s="2">
        <v>39.130403999999999</v>
      </c>
      <c r="U329" s="4">
        <v>1099636</v>
      </c>
      <c r="V329" s="3">
        <v>23290</v>
      </c>
      <c r="W329" s="3">
        <v>1421</v>
      </c>
      <c r="X329" s="2">
        <v>39.511014000000003</v>
      </c>
      <c r="Y329" s="3">
        <f t="shared" ref="Y329:Y370" si="52">Q329/K329</f>
        <v>45.572316384180787</v>
      </c>
      <c r="Z329" s="3">
        <f t="shared" ref="Z329:Z370" si="53">C329/J329</f>
        <v>10.233132275005685</v>
      </c>
      <c r="AA329" s="2">
        <f t="shared" ref="AA329:AA370" si="54">I329/P329</f>
        <v>1.9107645088136704</v>
      </c>
      <c r="AB329" s="3">
        <f t="shared" si="49"/>
        <v>2.3720322142035353</v>
      </c>
      <c r="AC329" s="3">
        <f t="shared" si="50"/>
        <v>2.3493761140819966</v>
      </c>
      <c r="AD329" s="2">
        <f t="shared" si="51"/>
        <v>1.3180982746817538</v>
      </c>
    </row>
    <row r="330" spans="1:30" x14ac:dyDescent="0.3">
      <c r="A330" s="3" t="s">
        <v>114</v>
      </c>
      <c r="B330" s="19" t="s">
        <v>147</v>
      </c>
      <c r="C330" s="4">
        <v>4334831.437903</v>
      </c>
      <c r="D330" s="3">
        <v>24780</v>
      </c>
      <c r="E330" s="3">
        <v>2818</v>
      </c>
      <c r="F330" s="3">
        <v>78</v>
      </c>
      <c r="G330" s="3">
        <v>6697</v>
      </c>
      <c r="H330" s="3">
        <v>477</v>
      </c>
      <c r="I330" s="2">
        <v>98.543319999999994</v>
      </c>
      <c r="J330" s="4">
        <v>423607.48609600001</v>
      </c>
      <c r="K330" s="3">
        <v>24780</v>
      </c>
      <c r="L330" s="3">
        <v>2856</v>
      </c>
      <c r="M330" s="3">
        <v>78</v>
      </c>
      <c r="N330" s="3">
        <v>6705</v>
      </c>
      <c r="O330" s="3">
        <v>487</v>
      </c>
      <c r="P330" s="2">
        <v>51.605161000000003</v>
      </c>
      <c r="Q330" s="4">
        <v>1129282</v>
      </c>
      <c r="R330" s="3">
        <v>22679</v>
      </c>
      <c r="S330" s="3">
        <v>1344</v>
      </c>
      <c r="T330" s="2">
        <v>39.175474000000001</v>
      </c>
      <c r="U330" s="4">
        <v>1099636</v>
      </c>
      <c r="V330" s="3">
        <v>23290</v>
      </c>
      <c r="W330" s="3">
        <v>1392</v>
      </c>
      <c r="X330" s="2">
        <v>39.597029999999997</v>
      </c>
      <c r="Y330" s="3">
        <f t="shared" si="52"/>
        <v>45.572316384180787</v>
      </c>
      <c r="Z330" s="3">
        <f t="shared" si="53"/>
        <v>10.233132275005685</v>
      </c>
      <c r="AA330" s="2">
        <f t="shared" si="54"/>
        <v>1.9095632702318279</v>
      </c>
      <c r="AB330" s="3">
        <f t="shared" si="49"/>
        <v>2.3720322142035353</v>
      </c>
      <c r="AC330" s="3">
        <f t="shared" si="50"/>
        <v>2.3787610619469026</v>
      </c>
      <c r="AD330" s="2">
        <f t="shared" si="51"/>
        <v>1.3172823639606761</v>
      </c>
    </row>
    <row r="331" spans="1:30" x14ac:dyDescent="0.3">
      <c r="A331" s="3" t="s">
        <v>114</v>
      </c>
      <c r="B331" s="19" t="s">
        <v>145</v>
      </c>
      <c r="C331" s="4">
        <v>4334831.437903</v>
      </c>
      <c r="D331" s="3">
        <v>24780</v>
      </c>
      <c r="E331" s="3">
        <v>2818</v>
      </c>
      <c r="F331" s="3">
        <v>78</v>
      </c>
      <c r="G331" s="3">
        <v>6697</v>
      </c>
      <c r="H331" s="3">
        <v>483</v>
      </c>
      <c r="I331" s="2">
        <v>98.583320000000001</v>
      </c>
      <c r="J331" s="4">
        <v>423607.48609600001</v>
      </c>
      <c r="K331" s="3">
        <v>24780</v>
      </c>
      <c r="L331" s="3">
        <v>2856</v>
      </c>
      <c r="M331" s="3">
        <v>77</v>
      </c>
      <c r="N331" s="3">
        <v>6705</v>
      </c>
      <c r="O331" s="3">
        <v>482</v>
      </c>
      <c r="P331" s="2">
        <v>51.563814000000001</v>
      </c>
      <c r="Q331" s="4">
        <v>1129282</v>
      </c>
      <c r="R331" s="3">
        <v>22679</v>
      </c>
      <c r="S331" s="3">
        <v>1319</v>
      </c>
      <c r="T331" s="2">
        <v>39.181389000000003</v>
      </c>
      <c r="U331" s="4">
        <v>1099636</v>
      </c>
      <c r="V331" s="3">
        <v>23290</v>
      </c>
      <c r="W331" s="3">
        <v>1383</v>
      </c>
      <c r="X331" s="2">
        <v>39.541069999999998</v>
      </c>
      <c r="Y331" s="3">
        <f t="shared" si="52"/>
        <v>45.572316384180787</v>
      </c>
      <c r="Z331" s="3">
        <f t="shared" si="53"/>
        <v>10.233132275005685</v>
      </c>
      <c r="AA331" s="2">
        <f t="shared" si="54"/>
        <v>1.9118702119280782</v>
      </c>
      <c r="AB331" s="3">
        <f t="shared" si="49"/>
        <v>2.3720322142035353</v>
      </c>
      <c r="AC331" s="3">
        <f t="shared" si="50"/>
        <v>2.3595706618962433</v>
      </c>
      <c r="AD331" s="2">
        <f t="shared" si="51"/>
        <v>1.3160282296270813</v>
      </c>
    </row>
    <row r="332" spans="1:30" x14ac:dyDescent="0.3">
      <c r="A332" s="3" t="s">
        <v>115</v>
      </c>
      <c r="B332" s="19" t="s">
        <v>146</v>
      </c>
      <c r="C332" s="4">
        <v>3470429.2444509999</v>
      </c>
      <c r="D332" s="3">
        <v>21712</v>
      </c>
      <c r="E332" s="3">
        <v>2488</v>
      </c>
      <c r="F332" s="3">
        <v>76</v>
      </c>
      <c r="G332" s="3">
        <v>5866</v>
      </c>
      <c r="H332" s="3">
        <v>479</v>
      </c>
      <c r="I332" s="2">
        <v>67.685147999999998</v>
      </c>
      <c r="J332" s="4">
        <v>474776.14614099998</v>
      </c>
      <c r="K332" s="3">
        <v>21712</v>
      </c>
      <c r="L332" s="3">
        <v>2544</v>
      </c>
      <c r="M332" s="3">
        <v>76</v>
      </c>
      <c r="N332" s="3">
        <v>5868</v>
      </c>
      <c r="O332" s="3">
        <v>468</v>
      </c>
      <c r="P332" s="2">
        <v>49.578665999999998</v>
      </c>
      <c r="Q332" s="4">
        <v>1130644</v>
      </c>
      <c r="R332" s="3">
        <v>22618</v>
      </c>
      <c r="S332" s="3">
        <v>1325</v>
      </c>
      <c r="T332" s="2">
        <v>37.888019</v>
      </c>
      <c r="U332" s="4">
        <v>1099490</v>
      </c>
      <c r="V332" s="3">
        <v>23211</v>
      </c>
      <c r="W332" s="3">
        <v>1376</v>
      </c>
      <c r="X332" s="2">
        <v>37.679474999999996</v>
      </c>
      <c r="Y332" s="3">
        <f t="shared" si="52"/>
        <v>52.07461311717023</v>
      </c>
      <c r="Z332" s="3">
        <f t="shared" si="53"/>
        <v>7.3096116404726548</v>
      </c>
      <c r="AA332" s="2">
        <f t="shared" si="54"/>
        <v>1.3652071235639942</v>
      </c>
      <c r="AB332" s="3">
        <f t="shared" si="49"/>
        <v>2.6887779362815025</v>
      </c>
      <c r="AC332" s="3">
        <f t="shared" si="50"/>
        <v>2.4356617647058822</v>
      </c>
      <c r="AD332" s="2">
        <f t="shared" si="51"/>
        <v>1.3085578847497938</v>
      </c>
    </row>
    <row r="333" spans="1:30" x14ac:dyDescent="0.3">
      <c r="A333" s="3" t="s">
        <v>115</v>
      </c>
      <c r="B333" s="19" t="s">
        <v>147</v>
      </c>
      <c r="C333" s="4">
        <v>3470429.2444509999</v>
      </c>
      <c r="D333" s="3">
        <v>21712</v>
      </c>
      <c r="E333" s="3">
        <v>2488</v>
      </c>
      <c r="F333" s="3">
        <v>76</v>
      </c>
      <c r="G333" s="3">
        <v>5866</v>
      </c>
      <c r="H333" s="3">
        <v>478</v>
      </c>
      <c r="I333" s="2">
        <v>67.781263999999993</v>
      </c>
      <c r="J333" s="4">
        <v>474776.14614099998</v>
      </c>
      <c r="K333" s="3">
        <v>21712</v>
      </c>
      <c r="L333" s="3">
        <v>2544</v>
      </c>
      <c r="M333" s="3">
        <v>76</v>
      </c>
      <c r="N333" s="3">
        <v>5868</v>
      </c>
      <c r="O333" s="3">
        <v>462</v>
      </c>
      <c r="P333" s="2">
        <v>49.578293000000002</v>
      </c>
      <c r="Q333" s="4">
        <v>1130644</v>
      </c>
      <c r="R333" s="3">
        <v>22618</v>
      </c>
      <c r="S333" s="3">
        <v>1311</v>
      </c>
      <c r="T333" s="2">
        <v>37.88223</v>
      </c>
      <c r="U333" s="4">
        <v>1099490</v>
      </c>
      <c r="V333" s="3">
        <v>23211</v>
      </c>
      <c r="W333" s="3">
        <v>1422</v>
      </c>
      <c r="X333" s="2">
        <v>37.683112999999999</v>
      </c>
      <c r="Y333" s="3">
        <f t="shared" si="52"/>
        <v>52.07461311717023</v>
      </c>
      <c r="Z333" s="3">
        <f t="shared" si="53"/>
        <v>7.3096116404726548</v>
      </c>
      <c r="AA333" s="2">
        <f t="shared" si="54"/>
        <v>1.3671560656596222</v>
      </c>
      <c r="AB333" s="3">
        <f t="shared" si="49"/>
        <v>2.6887779362815025</v>
      </c>
      <c r="AC333" s="3">
        <f t="shared" si="50"/>
        <v>2.4368029739776951</v>
      </c>
      <c r="AD333" s="2">
        <f t="shared" si="51"/>
        <v>1.3087480066511397</v>
      </c>
    </row>
    <row r="334" spans="1:30" x14ac:dyDescent="0.3">
      <c r="A334" s="3" t="s">
        <v>115</v>
      </c>
      <c r="B334" s="19" t="s">
        <v>145</v>
      </c>
      <c r="C334" s="4">
        <v>3470429.2444509999</v>
      </c>
      <c r="D334" s="3">
        <v>21712</v>
      </c>
      <c r="E334" s="3">
        <v>2488</v>
      </c>
      <c r="F334" s="3">
        <v>76</v>
      </c>
      <c r="G334" s="3">
        <v>5866</v>
      </c>
      <c r="H334" s="3">
        <v>480</v>
      </c>
      <c r="I334" s="2">
        <v>67.679105000000007</v>
      </c>
      <c r="J334" s="4">
        <v>474776.14614099998</v>
      </c>
      <c r="K334" s="3">
        <v>21712</v>
      </c>
      <c r="L334" s="3">
        <v>2544</v>
      </c>
      <c r="M334" s="3">
        <v>76</v>
      </c>
      <c r="N334" s="3">
        <v>5868</v>
      </c>
      <c r="O334" s="3">
        <v>475</v>
      </c>
      <c r="P334" s="2">
        <v>49.571814000000003</v>
      </c>
      <c r="Q334" s="4">
        <v>1130644</v>
      </c>
      <c r="R334" s="3">
        <v>22618</v>
      </c>
      <c r="S334" s="3">
        <v>1319</v>
      </c>
      <c r="T334" s="2">
        <v>37.898144000000002</v>
      </c>
      <c r="U334" s="4">
        <v>1099490</v>
      </c>
      <c r="V334" s="3">
        <v>23211</v>
      </c>
      <c r="W334" s="3">
        <v>1392</v>
      </c>
      <c r="X334" s="2">
        <v>37.714312</v>
      </c>
      <c r="Y334" s="3">
        <f t="shared" si="52"/>
        <v>52.07461311717023</v>
      </c>
      <c r="Z334" s="3">
        <f t="shared" si="53"/>
        <v>7.3096116404726548</v>
      </c>
      <c r="AA334" s="2">
        <f t="shared" si="54"/>
        <v>1.3652739236050551</v>
      </c>
      <c r="AB334" s="3">
        <f t="shared" si="49"/>
        <v>2.6887779362815025</v>
      </c>
      <c r="AC334" s="3">
        <f t="shared" si="50"/>
        <v>2.3938294010889294</v>
      </c>
      <c r="AD334" s="2">
        <f t="shared" si="51"/>
        <v>1.308027485462085</v>
      </c>
    </row>
    <row r="335" spans="1:30" x14ac:dyDescent="0.3">
      <c r="A335" s="3" t="s">
        <v>116</v>
      </c>
      <c r="B335" s="19" t="s">
        <v>146</v>
      </c>
      <c r="C335" s="4">
        <v>3359545.1031960002</v>
      </c>
      <c r="D335" s="3">
        <v>27328</v>
      </c>
      <c r="E335" s="3">
        <v>3092</v>
      </c>
      <c r="F335" s="3">
        <v>76</v>
      </c>
      <c r="G335" s="3">
        <v>7384</v>
      </c>
      <c r="H335" s="3">
        <v>516</v>
      </c>
      <c r="I335" s="2">
        <v>62.358217000000003</v>
      </c>
      <c r="J335" s="4">
        <v>482746.04723700002</v>
      </c>
      <c r="K335" s="3">
        <v>27328</v>
      </c>
      <c r="L335" s="3">
        <v>3133</v>
      </c>
      <c r="M335" s="3">
        <v>77</v>
      </c>
      <c r="N335" s="3">
        <v>7379</v>
      </c>
      <c r="O335" s="3">
        <v>511</v>
      </c>
      <c r="P335" s="2">
        <v>46.562570000000001</v>
      </c>
      <c r="Q335" s="4">
        <v>1156508</v>
      </c>
      <c r="R335" s="3">
        <v>23302</v>
      </c>
      <c r="S335" s="3">
        <v>1331</v>
      </c>
      <c r="T335" s="2">
        <v>36.026415</v>
      </c>
      <c r="U335" s="4">
        <v>1117680</v>
      </c>
      <c r="V335" s="3">
        <v>23676</v>
      </c>
      <c r="W335" s="3">
        <v>1474</v>
      </c>
      <c r="X335" s="2">
        <v>36.227145999999998</v>
      </c>
      <c r="Y335" s="3">
        <f t="shared" si="52"/>
        <v>42.319525761124119</v>
      </c>
      <c r="Z335" s="3">
        <f t="shared" si="53"/>
        <v>6.9592389672051738</v>
      </c>
      <c r="AA335" s="2">
        <f t="shared" si="54"/>
        <v>1.3392348618214158</v>
      </c>
      <c r="AB335" s="3">
        <f t="shared" si="49"/>
        <v>2.2167047184170472</v>
      </c>
      <c r="AC335" s="3">
        <f t="shared" si="50"/>
        <v>2.2636054421768708</v>
      </c>
      <c r="AD335" s="2">
        <f t="shared" si="51"/>
        <v>1.2924563823516717</v>
      </c>
    </row>
    <row r="336" spans="1:30" x14ac:dyDescent="0.3">
      <c r="A336" s="3" t="s">
        <v>116</v>
      </c>
      <c r="B336" s="19" t="s">
        <v>147</v>
      </c>
      <c r="C336" s="4">
        <v>3359545.1031960002</v>
      </c>
      <c r="D336" s="3">
        <v>27328</v>
      </c>
      <c r="E336" s="3">
        <v>3092</v>
      </c>
      <c r="F336" s="3">
        <v>76</v>
      </c>
      <c r="G336" s="3">
        <v>7384</v>
      </c>
      <c r="H336" s="3">
        <v>519</v>
      </c>
      <c r="I336" s="2">
        <v>62.376530000000002</v>
      </c>
      <c r="J336" s="4">
        <v>482746.04723700002</v>
      </c>
      <c r="K336" s="3">
        <v>27328</v>
      </c>
      <c r="L336" s="3">
        <v>3133</v>
      </c>
      <c r="M336" s="3">
        <v>76</v>
      </c>
      <c r="N336" s="3">
        <v>7379</v>
      </c>
      <c r="O336" s="3">
        <v>518</v>
      </c>
      <c r="P336" s="2">
        <v>46.550260999999999</v>
      </c>
      <c r="Q336" s="4">
        <v>1156508</v>
      </c>
      <c r="R336" s="3">
        <v>23302</v>
      </c>
      <c r="S336" s="3">
        <v>1372</v>
      </c>
      <c r="T336" s="2">
        <v>36.023144000000002</v>
      </c>
      <c r="U336" s="4">
        <v>1117680</v>
      </c>
      <c r="V336" s="3">
        <v>23676</v>
      </c>
      <c r="W336" s="3">
        <v>1422</v>
      </c>
      <c r="X336" s="2">
        <v>36.231561999999997</v>
      </c>
      <c r="Y336" s="3">
        <f t="shared" si="52"/>
        <v>42.319525761124119</v>
      </c>
      <c r="Z336" s="3">
        <f t="shared" si="53"/>
        <v>6.9592389672051738</v>
      </c>
      <c r="AA336" s="2">
        <f t="shared" si="54"/>
        <v>1.3399823902168884</v>
      </c>
      <c r="AB336" s="3">
        <f t="shared" si="49"/>
        <v>2.2167047184170472</v>
      </c>
      <c r="AC336" s="3">
        <f t="shared" si="50"/>
        <v>2.3097643097643097</v>
      </c>
      <c r="AD336" s="2">
        <f t="shared" si="51"/>
        <v>1.2922320439326449</v>
      </c>
    </row>
    <row r="337" spans="1:30" x14ac:dyDescent="0.3">
      <c r="A337" s="3" t="s">
        <v>116</v>
      </c>
      <c r="B337" s="19" t="s">
        <v>145</v>
      </c>
      <c r="C337" s="4">
        <v>3359545.1031960002</v>
      </c>
      <c r="D337" s="3">
        <v>27328</v>
      </c>
      <c r="E337" s="3">
        <v>3092</v>
      </c>
      <c r="F337" s="3">
        <v>76</v>
      </c>
      <c r="G337" s="3">
        <v>7384</v>
      </c>
      <c r="H337" s="3">
        <v>515</v>
      </c>
      <c r="I337" s="2">
        <v>62.384391000000001</v>
      </c>
      <c r="J337" s="4">
        <v>482746.04723700002</v>
      </c>
      <c r="K337" s="3">
        <v>27328</v>
      </c>
      <c r="L337" s="3">
        <v>3133</v>
      </c>
      <c r="M337" s="3">
        <v>77</v>
      </c>
      <c r="N337" s="3">
        <v>7379</v>
      </c>
      <c r="O337" s="3">
        <v>516</v>
      </c>
      <c r="P337" s="2">
        <v>46.554734000000003</v>
      </c>
      <c r="Q337" s="4">
        <v>1156508</v>
      </c>
      <c r="R337" s="3">
        <v>23302</v>
      </c>
      <c r="S337" s="3">
        <v>1349</v>
      </c>
      <c r="T337" s="2">
        <v>36.006211</v>
      </c>
      <c r="U337" s="4">
        <v>1117680</v>
      </c>
      <c r="V337" s="3">
        <v>23676</v>
      </c>
      <c r="W337" s="3">
        <v>1403</v>
      </c>
      <c r="X337" s="2">
        <v>36.209457999999998</v>
      </c>
      <c r="Y337" s="3">
        <f t="shared" si="52"/>
        <v>42.319525761124119</v>
      </c>
      <c r="Z337" s="3">
        <f t="shared" si="53"/>
        <v>6.9592389672051738</v>
      </c>
      <c r="AA337" s="2">
        <f t="shared" si="54"/>
        <v>1.3400224991082539</v>
      </c>
      <c r="AB337" s="3">
        <f t="shared" si="49"/>
        <v>2.2167047184170472</v>
      </c>
      <c r="AC337" s="3">
        <f t="shared" si="50"/>
        <v>2.2748735244519391</v>
      </c>
      <c r="AD337" s="2">
        <f t="shared" si="51"/>
        <v>1.2929639833527611</v>
      </c>
    </row>
    <row r="338" spans="1:30" x14ac:dyDescent="0.3">
      <c r="A338" s="3" t="s">
        <v>117</v>
      </c>
      <c r="B338" s="19" t="s">
        <v>146</v>
      </c>
      <c r="C338" s="4">
        <v>0.33957799999999999</v>
      </c>
      <c r="D338" s="3">
        <v>11278</v>
      </c>
      <c r="E338" s="3">
        <v>1721</v>
      </c>
      <c r="F338" s="3">
        <v>117</v>
      </c>
      <c r="G338" s="3">
        <v>3054</v>
      </c>
      <c r="H338" s="3">
        <v>410</v>
      </c>
      <c r="I338" s="2">
        <v>104.885093</v>
      </c>
      <c r="J338" s="4">
        <v>5.4565000000000002E-2</v>
      </c>
      <c r="K338" s="3">
        <v>11278</v>
      </c>
      <c r="L338" s="3">
        <v>1798</v>
      </c>
      <c r="M338" s="3">
        <v>116</v>
      </c>
      <c r="N338" s="3">
        <v>3056</v>
      </c>
      <c r="O338" s="3">
        <v>435</v>
      </c>
      <c r="P338" s="2">
        <v>43.067538999999996</v>
      </c>
      <c r="Q338" s="4">
        <v>1875665</v>
      </c>
      <c r="R338" s="3">
        <v>37914</v>
      </c>
      <c r="S338" s="3">
        <v>2135</v>
      </c>
      <c r="T338" s="2">
        <v>35.092460000000003</v>
      </c>
      <c r="U338" s="4">
        <v>1784471</v>
      </c>
      <c r="V338" s="3">
        <v>38625</v>
      </c>
      <c r="W338" s="3">
        <v>2257</v>
      </c>
      <c r="X338" s="2">
        <v>35.083613</v>
      </c>
      <c r="Y338" s="3">
        <f t="shared" si="52"/>
        <v>166.31184607199859</v>
      </c>
      <c r="Z338" s="3">
        <f t="shared" si="53"/>
        <v>6.2233666269586729</v>
      </c>
      <c r="AA338" s="2">
        <f t="shared" si="54"/>
        <v>2.4353630468646004</v>
      </c>
      <c r="AB338" s="3">
        <f t="shared" si="49"/>
        <v>7.8108776266996296</v>
      </c>
      <c r="AC338" s="3">
        <f t="shared" si="50"/>
        <v>3.8747731397459164</v>
      </c>
      <c r="AD338" s="2">
        <f t="shared" si="51"/>
        <v>1.2272590465302231</v>
      </c>
    </row>
    <row r="339" spans="1:30" x14ac:dyDescent="0.3">
      <c r="A339" s="3" t="s">
        <v>117</v>
      </c>
      <c r="B339" s="19" t="s">
        <v>147</v>
      </c>
      <c r="C339" s="4">
        <v>0.33957799999999999</v>
      </c>
      <c r="D339" s="3">
        <v>11278</v>
      </c>
      <c r="E339" s="3">
        <v>1721</v>
      </c>
      <c r="F339" s="3">
        <v>114</v>
      </c>
      <c r="G339" s="3">
        <v>3054</v>
      </c>
      <c r="H339" s="3">
        <v>414</v>
      </c>
      <c r="I339" s="2">
        <v>104.827136</v>
      </c>
      <c r="J339" s="4">
        <v>5.4565000000000002E-2</v>
      </c>
      <c r="K339" s="3">
        <v>11278</v>
      </c>
      <c r="L339" s="3">
        <v>1798</v>
      </c>
      <c r="M339" s="3">
        <v>117</v>
      </c>
      <c r="N339" s="3">
        <v>3056</v>
      </c>
      <c r="O339" s="3">
        <v>436</v>
      </c>
      <c r="P339" s="2">
        <v>43.068485000000003</v>
      </c>
      <c r="Q339" s="4">
        <v>1875665</v>
      </c>
      <c r="R339" s="3">
        <v>37914</v>
      </c>
      <c r="S339" s="3">
        <v>2155</v>
      </c>
      <c r="T339" s="2">
        <v>35.026193999999997</v>
      </c>
      <c r="U339" s="4">
        <v>1784471</v>
      </c>
      <c r="V339" s="3">
        <v>38625</v>
      </c>
      <c r="W339" s="3">
        <v>2251</v>
      </c>
      <c r="X339" s="2">
        <v>35.189582999999999</v>
      </c>
      <c r="Y339" s="3">
        <f t="shared" si="52"/>
        <v>166.31184607199859</v>
      </c>
      <c r="Z339" s="3">
        <f t="shared" si="53"/>
        <v>6.2233666269586729</v>
      </c>
      <c r="AA339" s="2">
        <f t="shared" si="54"/>
        <v>2.4339638601172062</v>
      </c>
      <c r="AB339" s="3">
        <f t="shared" si="49"/>
        <v>7.8108776266996296</v>
      </c>
      <c r="AC339" s="3">
        <f t="shared" si="50"/>
        <v>3.8969258589511755</v>
      </c>
      <c r="AD339" s="2">
        <f t="shared" si="51"/>
        <v>1.2296079043015637</v>
      </c>
    </row>
    <row r="340" spans="1:30" x14ac:dyDescent="0.3">
      <c r="A340" s="3" t="s">
        <v>117</v>
      </c>
      <c r="B340" s="19" t="s">
        <v>145</v>
      </c>
      <c r="C340" s="4">
        <v>0.33957799999999999</v>
      </c>
      <c r="D340" s="3">
        <v>11278</v>
      </c>
      <c r="E340" s="3">
        <v>1721</v>
      </c>
      <c r="F340" s="3">
        <v>120</v>
      </c>
      <c r="G340" s="3">
        <v>3054</v>
      </c>
      <c r="H340" s="3">
        <v>415</v>
      </c>
      <c r="I340" s="2">
        <v>104.86357099999999</v>
      </c>
      <c r="J340" s="4">
        <v>5.4565000000000002E-2</v>
      </c>
      <c r="K340" s="3">
        <v>11278</v>
      </c>
      <c r="L340" s="3">
        <v>1798</v>
      </c>
      <c r="M340" s="3">
        <v>121</v>
      </c>
      <c r="N340" s="3">
        <v>3056</v>
      </c>
      <c r="O340" s="3">
        <v>436</v>
      </c>
      <c r="P340" s="2">
        <v>43.087632999999997</v>
      </c>
      <c r="Q340" s="4">
        <v>1875665</v>
      </c>
      <c r="R340" s="3">
        <v>37914</v>
      </c>
      <c r="S340" s="3">
        <v>2165</v>
      </c>
      <c r="T340" s="2">
        <v>35.004413999999997</v>
      </c>
      <c r="U340" s="4">
        <v>1784471</v>
      </c>
      <c r="V340" s="3">
        <v>38625</v>
      </c>
      <c r="W340" s="3">
        <v>2287</v>
      </c>
      <c r="X340" s="2">
        <v>35.037500000000001</v>
      </c>
      <c r="Y340" s="3">
        <f t="shared" si="52"/>
        <v>166.31184607199859</v>
      </c>
      <c r="Z340" s="3">
        <f t="shared" si="53"/>
        <v>6.2233666269586729</v>
      </c>
      <c r="AA340" s="2">
        <f t="shared" si="54"/>
        <v>2.4337278169817314</v>
      </c>
      <c r="AB340" s="3">
        <f t="shared" si="49"/>
        <v>7.8108776266996296</v>
      </c>
      <c r="AC340" s="3">
        <f t="shared" si="50"/>
        <v>3.8868940754039496</v>
      </c>
      <c r="AD340" s="2">
        <f t="shared" si="51"/>
        <v>1.2309199919758691</v>
      </c>
    </row>
    <row r="341" spans="1:30" x14ac:dyDescent="0.3">
      <c r="A341" s="3" t="s">
        <v>118</v>
      </c>
      <c r="B341" s="19" t="s">
        <v>146</v>
      </c>
      <c r="C341" s="4">
        <v>0.35882900000000001</v>
      </c>
      <c r="D341" s="3">
        <v>7676</v>
      </c>
      <c r="E341" s="3">
        <v>1579</v>
      </c>
      <c r="F341" s="3">
        <v>170</v>
      </c>
      <c r="G341" s="3">
        <v>2073</v>
      </c>
      <c r="H341" s="3">
        <v>352</v>
      </c>
      <c r="I341" s="2">
        <v>128.66679999999999</v>
      </c>
      <c r="J341" s="4">
        <v>6.6656999999999994E-2</v>
      </c>
      <c r="K341" s="3">
        <v>7676</v>
      </c>
      <c r="L341" s="3">
        <v>1657</v>
      </c>
      <c r="M341" s="3">
        <v>168</v>
      </c>
      <c r="N341" s="3">
        <v>2087</v>
      </c>
      <c r="O341" s="3">
        <v>363</v>
      </c>
      <c r="P341" s="2">
        <v>48.623627999999997</v>
      </c>
      <c r="Q341" s="4">
        <v>2378030</v>
      </c>
      <c r="R341" s="3">
        <v>47752</v>
      </c>
      <c r="S341" s="3">
        <v>2668</v>
      </c>
      <c r="T341" s="2">
        <v>35.068624999999997</v>
      </c>
      <c r="U341" s="4">
        <v>2153564</v>
      </c>
      <c r="V341" s="3">
        <v>46442</v>
      </c>
      <c r="W341" s="3">
        <v>2671</v>
      </c>
      <c r="X341" s="2">
        <v>34.908450000000002</v>
      </c>
      <c r="Y341" s="3">
        <f t="shared" si="52"/>
        <v>309.80067743616468</v>
      </c>
      <c r="Z341" s="3">
        <f t="shared" si="53"/>
        <v>5.3832155662571077</v>
      </c>
      <c r="AA341" s="2">
        <f t="shared" si="54"/>
        <v>2.646178520451004</v>
      </c>
      <c r="AB341" s="3">
        <f t="shared" si="49"/>
        <v>12.754273504273504</v>
      </c>
      <c r="AC341" s="3">
        <f t="shared" si="50"/>
        <v>5.024482109227872</v>
      </c>
      <c r="AD341" s="2">
        <f t="shared" si="51"/>
        <v>1.3865279291674539</v>
      </c>
    </row>
    <row r="342" spans="1:30" x14ac:dyDescent="0.3">
      <c r="A342" s="3" t="s">
        <v>118</v>
      </c>
      <c r="B342" s="19" t="s">
        <v>147</v>
      </c>
      <c r="C342" s="4">
        <v>0.35882900000000001</v>
      </c>
      <c r="D342" s="3">
        <v>7676</v>
      </c>
      <c r="E342" s="3">
        <v>1579</v>
      </c>
      <c r="F342" s="3">
        <v>173</v>
      </c>
      <c r="G342" s="3">
        <v>2073</v>
      </c>
      <c r="H342" s="3">
        <v>356</v>
      </c>
      <c r="I342" s="2">
        <v>128.51993300000001</v>
      </c>
      <c r="J342" s="4">
        <v>6.6656999999999994E-2</v>
      </c>
      <c r="K342" s="3">
        <v>7676</v>
      </c>
      <c r="L342" s="3">
        <v>1657</v>
      </c>
      <c r="M342" s="3">
        <v>175</v>
      </c>
      <c r="N342" s="3">
        <v>2087</v>
      </c>
      <c r="O342" s="3">
        <v>362</v>
      </c>
      <c r="P342" s="2">
        <v>48.657429999999998</v>
      </c>
      <c r="Q342" s="4">
        <v>2378030</v>
      </c>
      <c r="R342" s="3">
        <v>47752</v>
      </c>
      <c r="S342" s="3">
        <v>2647</v>
      </c>
      <c r="T342" s="2">
        <v>35.127977999999999</v>
      </c>
      <c r="U342" s="4">
        <v>2153564</v>
      </c>
      <c r="V342" s="3">
        <v>46442</v>
      </c>
      <c r="W342" s="3">
        <v>2659</v>
      </c>
      <c r="X342" s="2">
        <v>34.781767000000002</v>
      </c>
      <c r="Y342" s="3">
        <f t="shared" si="52"/>
        <v>309.80067743616468</v>
      </c>
      <c r="Z342" s="3">
        <f t="shared" si="53"/>
        <v>5.3832155662571077</v>
      </c>
      <c r="AA342" s="2">
        <f t="shared" si="54"/>
        <v>2.6413218495099313</v>
      </c>
      <c r="AB342" s="3">
        <f t="shared" si="49"/>
        <v>12.754273504273504</v>
      </c>
      <c r="AC342" s="3">
        <f t="shared" si="50"/>
        <v>4.9292364990689013</v>
      </c>
      <c r="AD342" s="2">
        <f t="shared" si="51"/>
        <v>1.3851474741870995</v>
      </c>
    </row>
    <row r="343" spans="1:30" x14ac:dyDescent="0.3">
      <c r="A343" s="3" t="s">
        <v>118</v>
      </c>
      <c r="B343" s="19" t="s">
        <v>145</v>
      </c>
      <c r="C343" s="4">
        <v>0.35882900000000001</v>
      </c>
      <c r="D343" s="3">
        <v>7676</v>
      </c>
      <c r="E343" s="3">
        <v>1579</v>
      </c>
      <c r="F343" s="3">
        <v>168</v>
      </c>
      <c r="G343" s="3">
        <v>2073</v>
      </c>
      <c r="H343" s="3">
        <v>356</v>
      </c>
      <c r="I343" s="2">
        <v>128.64067499999999</v>
      </c>
      <c r="J343" s="4">
        <v>6.6656999999999994E-2</v>
      </c>
      <c r="K343" s="3">
        <v>7676</v>
      </c>
      <c r="L343" s="3">
        <v>1657</v>
      </c>
      <c r="M343" s="3">
        <v>169</v>
      </c>
      <c r="N343" s="3">
        <v>2087</v>
      </c>
      <c r="O343" s="3">
        <v>359</v>
      </c>
      <c r="P343" s="2">
        <v>48.617417000000003</v>
      </c>
      <c r="Q343" s="4">
        <v>2378030</v>
      </c>
      <c r="R343" s="3">
        <v>47752</v>
      </c>
      <c r="S343" s="3">
        <v>2685</v>
      </c>
      <c r="T343" s="2">
        <v>35.129744000000002</v>
      </c>
      <c r="U343" s="4">
        <v>2153564</v>
      </c>
      <c r="V343" s="3">
        <v>46442</v>
      </c>
      <c r="W343" s="3">
        <v>2680</v>
      </c>
      <c r="X343" s="2">
        <v>34.794733000000001</v>
      </c>
      <c r="Y343" s="3">
        <f t="shared" si="52"/>
        <v>309.80067743616468</v>
      </c>
      <c r="Z343" s="3">
        <f t="shared" si="53"/>
        <v>5.3832155662571077</v>
      </c>
      <c r="AA343" s="2">
        <f t="shared" si="54"/>
        <v>2.645979217694761</v>
      </c>
      <c r="AB343" s="3">
        <f t="shared" si="49"/>
        <v>12.754273504273504</v>
      </c>
      <c r="AC343" s="3">
        <f t="shared" si="50"/>
        <v>5.0852272727272725</v>
      </c>
      <c r="AD343" s="2">
        <f t="shared" si="51"/>
        <v>1.3839388354210609</v>
      </c>
    </row>
    <row r="344" spans="1:30" x14ac:dyDescent="0.3">
      <c r="A344" s="3" t="s">
        <v>119</v>
      </c>
      <c r="B344" s="19" t="s">
        <v>146</v>
      </c>
      <c r="C344" s="4">
        <v>161278083.52316299</v>
      </c>
      <c r="D344" s="3">
        <v>10016</v>
      </c>
      <c r="E344" s="3">
        <v>1712</v>
      </c>
      <c r="F344" s="3">
        <v>130</v>
      </c>
      <c r="G344" s="3">
        <v>2706</v>
      </c>
      <c r="H344" s="3">
        <v>399</v>
      </c>
      <c r="I344" s="2">
        <v>199.15870000000001</v>
      </c>
      <c r="J344" s="4">
        <v>15524550.859231001</v>
      </c>
      <c r="K344" s="3">
        <v>10016</v>
      </c>
      <c r="L344" s="3">
        <v>1752</v>
      </c>
      <c r="M344" s="3">
        <v>132</v>
      </c>
      <c r="N344" s="3">
        <v>2711</v>
      </c>
      <c r="O344" s="3">
        <v>413</v>
      </c>
      <c r="P344" s="2">
        <v>54.9818</v>
      </c>
      <c r="Q344" s="4">
        <v>2133369</v>
      </c>
      <c r="R344" s="3">
        <v>42720</v>
      </c>
      <c r="S344" s="3">
        <v>2414</v>
      </c>
      <c r="T344" s="2">
        <v>41.8581</v>
      </c>
      <c r="U344" s="4">
        <v>2000022</v>
      </c>
      <c r="V344" s="3">
        <v>43046</v>
      </c>
      <c r="W344" s="3">
        <v>2482</v>
      </c>
      <c r="X344" s="2">
        <v>43.800800000000002</v>
      </c>
      <c r="Y344" s="3">
        <f t="shared" si="52"/>
        <v>212.99610623003196</v>
      </c>
      <c r="Z344" s="3">
        <f t="shared" si="53"/>
        <v>10.388582895927451</v>
      </c>
      <c r="AA344" s="2">
        <f t="shared" si="54"/>
        <v>3.6222659134477229</v>
      </c>
      <c r="AB344" s="3">
        <f t="shared" si="49"/>
        <v>9.5720367465830165</v>
      </c>
      <c r="AC344" s="3">
        <f t="shared" si="50"/>
        <v>4.429357798165138</v>
      </c>
      <c r="AD344" s="2">
        <f t="shared" si="51"/>
        <v>1.3135283254614998</v>
      </c>
    </row>
    <row r="345" spans="1:30" x14ac:dyDescent="0.3">
      <c r="A345" s="3" t="s">
        <v>119</v>
      </c>
      <c r="B345" s="19" t="s">
        <v>147</v>
      </c>
      <c r="C345" s="4">
        <v>161278083.52316299</v>
      </c>
      <c r="D345" s="3">
        <v>10016</v>
      </c>
      <c r="E345" s="3">
        <v>1712</v>
      </c>
      <c r="F345" s="3">
        <v>133</v>
      </c>
      <c r="G345" s="3">
        <v>2706</v>
      </c>
      <c r="H345" s="3">
        <v>396</v>
      </c>
      <c r="I345" s="2">
        <v>199.19291200000001</v>
      </c>
      <c r="J345" s="4">
        <v>15524550.859231001</v>
      </c>
      <c r="K345" s="3">
        <v>10016</v>
      </c>
      <c r="L345" s="3">
        <v>1752</v>
      </c>
      <c r="M345" s="3">
        <v>131</v>
      </c>
      <c r="N345" s="3">
        <v>2711</v>
      </c>
      <c r="O345" s="3">
        <v>415</v>
      </c>
      <c r="P345" s="2">
        <v>54.987273000000002</v>
      </c>
      <c r="Q345" s="4">
        <v>2133369</v>
      </c>
      <c r="R345" s="3">
        <v>42720</v>
      </c>
      <c r="S345" s="3">
        <v>2380</v>
      </c>
      <c r="T345" s="2">
        <v>41.757416999999997</v>
      </c>
      <c r="U345" s="4">
        <v>2000022</v>
      </c>
      <c r="V345" s="3">
        <v>43046</v>
      </c>
      <c r="W345" s="3">
        <v>2476</v>
      </c>
      <c r="X345" s="2">
        <v>42.326749999999997</v>
      </c>
      <c r="Y345" s="3">
        <f t="shared" si="52"/>
        <v>212.99610623003196</v>
      </c>
      <c r="Z345" s="3">
        <f t="shared" si="53"/>
        <v>10.388582895927451</v>
      </c>
      <c r="AA345" s="2">
        <f t="shared" si="54"/>
        <v>3.6225275619687487</v>
      </c>
      <c r="AB345" s="3">
        <f t="shared" si="49"/>
        <v>9.5720367465830165</v>
      </c>
      <c r="AC345" s="3">
        <f t="shared" si="50"/>
        <v>4.3589743589743586</v>
      </c>
      <c r="AD345" s="2">
        <f t="shared" si="51"/>
        <v>1.316826493362844</v>
      </c>
    </row>
    <row r="346" spans="1:30" x14ac:dyDescent="0.3">
      <c r="A346" s="3" t="s">
        <v>119</v>
      </c>
      <c r="B346" s="19" t="s">
        <v>145</v>
      </c>
      <c r="C346" s="4">
        <v>161278083.52316299</v>
      </c>
      <c r="D346" s="3">
        <v>10016</v>
      </c>
      <c r="E346" s="3">
        <v>1712</v>
      </c>
      <c r="F346" s="3">
        <v>136</v>
      </c>
      <c r="G346" s="3">
        <v>2706</v>
      </c>
      <c r="H346" s="3">
        <v>396</v>
      </c>
      <c r="I346" s="2">
        <v>199.19138699999999</v>
      </c>
      <c r="J346" s="4">
        <v>15524550.859231001</v>
      </c>
      <c r="K346" s="3">
        <v>10016</v>
      </c>
      <c r="L346" s="3">
        <v>1752</v>
      </c>
      <c r="M346" s="3">
        <v>132</v>
      </c>
      <c r="N346" s="3">
        <v>2711</v>
      </c>
      <c r="O346" s="3">
        <v>416</v>
      </c>
      <c r="P346" s="2">
        <v>54.766531000000001</v>
      </c>
      <c r="Q346" s="4">
        <v>2133369</v>
      </c>
      <c r="R346" s="3">
        <v>42720</v>
      </c>
      <c r="S346" s="3">
        <v>2390</v>
      </c>
      <c r="T346" s="2">
        <v>41.751427</v>
      </c>
      <c r="U346" s="4">
        <v>2000022</v>
      </c>
      <c r="V346" s="3">
        <v>43046</v>
      </c>
      <c r="W346" s="3">
        <v>2476</v>
      </c>
      <c r="X346" s="2">
        <v>41.3279</v>
      </c>
      <c r="Y346" s="3">
        <f t="shared" si="52"/>
        <v>212.99610623003196</v>
      </c>
      <c r="Z346" s="3">
        <f t="shared" si="53"/>
        <v>10.388582895927451</v>
      </c>
      <c r="AA346" s="2">
        <f t="shared" si="54"/>
        <v>3.6371006774192067</v>
      </c>
      <c r="AB346" s="3">
        <f t="shared" si="49"/>
        <v>9.5720367465830165</v>
      </c>
      <c r="AC346" s="3">
        <f t="shared" si="50"/>
        <v>4.3613138686131387</v>
      </c>
      <c r="AD346" s="2">
        <f t="shared" si="51"/>
        <v>1.3117283632006158</v>
      </c>
    </row>
    <row r="347" spans="1:30" x14ac:dyDescent="0.3">
      <c r="A347" s="3" t="s">
        <v>120</v>
      </c>
      <c r="B347" s="19" t="s">
        <v>146</v>
      </c>
      <c r="C347" s="4">
        <v>5.8881690000000004</v>
      </c>
      <c r="D347" s="3">
        <v>6804</v>
      </c>
      <c r="E347" s="3">
        <v>781</v>
      </c>
      <c r="F347" s="3">
        <v>79</v>
      </c>
      <c r="G347" s="3">
        <v>1842</v>
      </c>
      <c r="H347" s="3">
        <v>321</v>
      </c>
      <c r="I347" s="2">
        <v>44.931229000000002</v>
      </c>
      <c r="J347" s="4">
        <v>1.508327</v>
      </c>
      <c r="K347" s="3">
        <v>6804</v>
      </c>
      <c r="L347" s="3">
        <v>789</v>
      </c>
      <c r="M347" s="3">
        <v>80</v>
      </c>
      <c r="N347" s="3">
        <v>1840</v>
      </c>
      <c r="O347" s="3">
        <v>324</v>
      </c>
      <c r="P347" s="2">
        <v>37.756295000000001</v>
      </c>
      <c r="Q347" s="4">
        <v>359324</v>
      </c>
      <c r="R347" s="3">
        <v>7256</v>
      </c>
      <c r="S347" s="3">
        <v>701</v>
      </c>
      <c r="T347" s="2">
        <v>30.790845000000001</v>
      </c>
      <c r="U347" s="4">
        <v>350062</v>
      </c>
      <c r="V347" s="3">
        <v>7352</v>
      </c>
      <c r="W347" s="3">
        <v>734</v>
      </c>
      <c r="X347" s="2">
        <v>30.615829000000002</v>
      </c>
      <c r="Y347" s="3">
        <f t="shared" si="52"/>
        <v>52.81069958847737</v>
      </c>
      <c r="Z347" s="3">
        <f t="shared" si="53"/>
        <v>3.9037748445794582</v>
      </c>
      <c r="AA347" s="2">
        <f t="shared" si="54"/>
        <v>1.1900327879099366</v>
      </c>
      <c r="AB347" s="3">
        <f t="shared" si="49"/>
        <v>2.7599847850893875</v>
      </c>
      <c r="AC347" s="3">
        <f t="shared" si="50"/>
        <v>1.7351485148514851</v>
      </c>
      <c r="AD347" s="2">
        <f t="shared" si="51"/>
        <v>1.2262182151870142</v>
      </c>
    </row>
    <row r="348" spans="1:30" x14ac:dyDescent="0.3">
      <c r="A348" s="3" t="s">
        <v>120</v>
      </c>
      <c r="B348" s="19" t="s">
        <v>147</v>
      </c>
      <c r="C348" s="4">
        <v>5.8881690000000004</v>
      </c>
      <c r="D348" s="3">
        <v>6804</v>
      </c>
      <c r="E348" s="3">
        <v>781</v>
      </c>
      <c r="F348" s="3">
        <v>79</v>
      </c>
      <c r="G348" s="3">
        <v>1842</v>
      </c>
      <c r="H348" s="3">
        <v>321</v>
      </c>
      <c r="I348" s="2">
        <v>44.897602999999997</v>
      </c>
      <c r="J348" s="4">
        <v>1.508327</v>
      </c>
      <c r="K348" s="3">
        <v>6804</v>
      </c>
      <c r="L348" s="3">
        <v>789</v>
      </c>
      <c r="M348" s="3">
        <v>79</v>
      </c>
      <c r="N348" s="3">
        <v>1840</v>
      </c>
      <c r="O348" s="3">
        <v>322</v>
      </c>
      <c r="P348" s="2">
        <v>37.782687000000003</v>
      </c>
      <c r="Q348" s="4">
        <v>359324</v>
      </c>
      <c r="R348" s="3">
        <v>7256</v>
      </c>
      <c r="S348" s="3">
        <v>665</v>
      </c>
      <c r="T348" s="2">
        <v>30.788017</v>
      </c>
      <c r="U348" s="4">
        <v>350062</v>
      </c>
      <c r="V348" s="3">
        <v>7352</v>
      </c>
      <c r="W348" s="3">
        <v>704</v>
      </c>
      <c r="X348" s="2">
        <v>30.649263999999999</v>
      </c>
      <c r="Y348" s="3">
        <f t="shared" si="52"/>
        <v>52.81069958847737</v>
      </c>
      <c r="Z348" s="3">
        <f t="shared" si="53"/>
        <v>3.9037748445794582</v>
      </c>
      <c r="AA348" s="2">
        <f t="shared" si="54"/>
        <v>1.1883115406799944</v>
      </c>
      <c r="AB348" s="3">
        <f t="shared" si="49"/>
        <v>2.7599847850893875</v>
      </c>
      <c r="AC348" s="3">
        <f t="shared" si="50"/>
        <v>1.658354114713217</v>
      </c>
      <c r="AD348" s="2">
        <f t="shared" si="51"/>
        <v>1.2271880647590914</v>
      </c>
    </row>
    <row r="349" spans="1:30" x14ac:dyDescent="0.3">
      <c r="A349" s="3" t="s">
        <v>120</v>
      </c>
      <c r="B349" s="19" t="s">
        <v>145</v>
      </c>
      <c r="C349" s="4">
        <v>5.8881690000000004</v>
      </c>
      <c r="D349" s="3">
        <v>6804</v>
      </c>
      <c r="E349" s="3">
        <v>781</v>
      </c>
      <c r="F349" s="3">
        <v>79</v>
      </c>
      <c r="G349" s="3">
        <v>1842</v>
      </c>
      <c r="H349" s="3">
        <v>326</v>
      </c>
      <c r="I349" s="2">
        <v>44.926946999999998</v>
      </c>
      <c r="J349" s="4">
        <v>1.508327</v>
      </c>
      <c r="K349" s="3">
        <v>6804</v>
      </c>
      <c r="L349" s="3">
        <v>789</v>
      </c>
      <c r="M349" s="3">
        <v>79</v>
      </c>
      <c r="N349" s="3">
        <v>1840</v>
      </c>
      <c r="O349" s="3">
        <v>323</v>
      </c>
      <c r="P349" s="2">
        <v>37.800187000000001</v>
      </c>
      <c r="Q349" s="4">
        <v>359324</v>
      </c>
      <c r="R349" s="3">
        <v>7256</v>
      </c>
      <c r="S349" s="3">
        <v>682</v>
      </c>
      <c r="T349" s="2">
        <v>30.771087999999999</v>
      </c>
      <c r="U349" s="4">
        <v>350062</v>
      </c>
      <c r="V349" s="3">
        <v>7352</v>
      </c>
      <c r="W349" s="3">
        <v>738</v>
      </c>
      <c r="X349" s="2">
        <v>30.644566999999999</v>
      </c>
      <c r="Y349" s="3">
        <f t="shared" si="52"/>
        <v>52.81069958847737</v>
      </c>
      <c r="Z349" s="3">
        <f t="shared" si="53"/>
        <v>3.9037748445794582</v>
      </c>
      <c r="AA349" s="2">
        <f t="shared" si="54"/>
        <v>1.1885376916257053</v>
      </c>
      <c r="AB349" s="3">
        <f t="shared" si="49"/>
        <v>2.7599847850893875</v>
      </c>
      <c r="AC349" s="3">
        <f t="shared" si="50"/>
        <v>1.6965174129353233</v>
      </c>
      <c r="AD349" s="2">
        <f t="shared" si="51"/>
        <v>1.2284319293487447</v>
      </c>
    </row>
    <row r="350" spans="1:30" x14ac:dyDescent="0.3">
      <c r="A350" s="3" t="s">
        <v>121</v>
      </c>
      <c r="B350" s="19" t="s">
        <v>145</v>
      </c>
      <c r="C350" s="4">
        <v>1084.4821529999999</v>
      </c>
      <c r="D350" s="3">
        <v>8666</v>
      </c>
      <c r="E350" s="3">
        <v>1819</v>
      </c>
      <c r="F350" s="3">
        <v>164</v>
      </c>
      <c r="G350" s="3">
        <v>2342</v>
      </c>
      <c r="H350" s="3">
        <v>391</v>
      </c>
      <c r="I350" s="2">
        <v>186.73006699999999</v>
      </c>
      <c r="J350" s="4">
        <v>135.21619699999999</v>
      </c>
      <c r="K350" s="3">
        <v>8666</v>
      </c>
      <c r="L350" s="3">
        <v>1950</v>
      </c>
      <c r="M350" s="3">
        <v>173</v>
      </c>
      <c r="N350" s="3">
        <v>2363</v>
      </c>
      <c r="O350" s="3">
        <v>406</v>
      </c>
      <c r="P350" s="2">
        <v>52.616532999999997</v>
      </c>
      <c r="Q350" s="4">
        <v>2618083</v>
      </c>
      <c r="R350" s="3">
        <v>51526</v>
      </c>
      <c r="S350" s="3">
        <v>2861</v>
      </c>
      <c r="T350" s="2">
        <v>36.989620000000002</v>
      </c>
      <c r="U350" s="4">
        <v>2400030</v>
      </c>
      <c r="V350" s="3">
        <v>51163</v>
      </c>
      <c r="W350" s="3">
        <v>2972</v>
      </c>
      <c r="X350" s="2">
        <v>36.8324</v>
      </c>
      <c r="Y350" s="3">
        <f t="shared" si="52"/>
        <v>302.10973921070854</v>
      </c>
      <c r="Z350" s="3">
        <f t="shared" si="53"/>
        <v>8.0203568585795981</v>
      </c>
      <c r="AA350" s="2">
        <f t="shared" si="54"/>
        <v>3.5488858036313418</v>
      </c>
      <c r="AB350" s="3">
        <f t="shared" si="49"/>
        <v>11.946672849524694</v>
      </c>
      <c r="AC350" s="3">
        <f t="shared" si="50"/>
        <v>4.9412780656303976</v>
      </c>
      <c r="AD350" s="2">
        <f t="shared" si="51"/>
        <v>1.4224675192662155</v>
      </c>
    </row>
    <row r="351" spans="1:30" x14ac:dyDescent="0.3">
      <c r="A351" s="3" t="s">
        <v>121</v>
      </c>
      <c r="B351" s="19" t="s">
        <v>146</v>
      </c>
      <c r="C351" s="4">
        <v>1084.4821529999999</v>
      </c>
      <c r="D351" s="3">
        <v>8666</v>
      </c>
      <c r="E351" s="3">
        <v>1819</v>
      </c>
      <c r="F351" s="3">
        <v>164</v>
      </c>
      <c r="G351" s="3">
        <v>2342</v>
      </c>
      <c r="H351" s="3">
        <v>392</v>
      </c>
      <c r="I351" s="2">
        <v>186.6429</v>
      </c>
      <c r="J351" s="4">
        <v>135.21619699999999</v>
      </c>
      <c r="K351" s="3">
        <v>8666</v>
      </c>
      <c r="L351" s="3">
        <v>1950</v>
      </c>
      <c r="M351" s="3">
        <v>173</v>
      </c>
      <c r="N351" s="3">
        <v>2363</v>
      </c>
      <c r="O351" s="3">
        <v>406</v>
      </c>
      <c r="P351" s="2">
        <v>52.603867999999999</v>
      </c>
      <c r="Q351" s="4">
        <v>2618083</v>
      </c>
      <c r="R351" s="3">
        <v>51526</v>
      </c>
      <c r="S351" s="3">
        <v>2881</v>
      </c>
      <c r="T351" s="2">
        <v>37.046559999999999</v>
      </c>
      <c r="U351" s="4">
        <v>2400030</v>
      </c>
      <c r="V351" s="3">
        <v>51163</v>
      </c>
      <c r="W351" s="3">
        <v>2966</v>
      </c>
      <c r="X351" s="2">
        <v>36.861899999999999</v>
      </c>
      <c r="Y351" s="3">
        <f t="shared" si="52"/>
        <v>302.10973921070854</v>
      </c>
      <c r="Z351" s="3">
        <f t="shared" si="53"/>
        <v>8.0203568585795981</v>
      </c>
      <c r="AA351" s="2">
        <f t="shared" si="54"/>
        <v>3.5480831941864048</v>
      </c>
      <c r="AB351" s="3">
        <f t="shared" si="49"/>
        <v>11.946672849524694</v>
      </c>
      <c r="AC351" s="3">
        <f t="shared" si="50"/>
        <v>4.9758203799654579</v>
      </c>
      <c r="AD351" s="2">
        <f t="shared" si="51"/>
        <v>1.4199393411965915</v>
      </c>
    </row>
    <row r="352" spans="1:30" x14ac:dyDescent="0.3">
      <c r="A352" s="3" t="s">
        <v>121</v>
      </c>
      <c r="B352" s="19" t="s">
        <v>147</v>
      </c>
      <c r="C352" s="4">
        <v>1084.4821529999999</v>
      </c>
      <c r="D352" s="3">
        <v>8666</v>
      </c>
      <c r="E352" s="3">
        <v>1819</v>
      </c>
      <c r="F352" s="3">
        <v>164</v>
      </c>
      <c r="G352" s="3">
        <v>2342</v>
      </c>
      <c r="H352" s="3">
        <v>392</v>
      </c>
      <c r="I352" s="2">
        <v>186.689222</v>
      </c>
      <c r="J352" s="4">
        <v>135.21619699999999</v>
      </c>
      <c r="K352" s="3">
        <v>8666</v>
      </c>
      <c r="L352" s="3">
        <v>1950</v>
      </c>
      <c r="M352" s="3">
        <v>173</v>
      </c>
      <c r="N352" s="3">
        <v>2363</v>
      </c>
      <c r="O352" s="3">
        <v>406</v>
      </c>
      <c r="P352" s="2">
        <v>52.610779000000001</v>
      </c>
      <c r="Q352" s="4">
        <v>2618083</v>
      </c>
      <c r="R352" s="3">
        <v>51526</v>
      </c>
      <c r="S352" s="3">
        <v>2866</v>
      </c>
      <c r="T352" s="2">
        <v>37.060560000000002</v>
      </c>
      <c r="U352" s="4">
        <v>2400030</v>
      </c>
      <c r="V352" s="3">
        <v>51163</v>
      </c>
      <c r="W352" s="3">
        <v>2969</v>
      </c>
      <c r="X352" s="2">
        <v>36.4542</v>
      </c>
      <c r="Y352" s="3">
        <f t="shared" si="52"/>
        <v>302.10973921070854</v>
      </c>
      <c r="Z352" s="3">
        <f t="shared" si="53"/>
        <v>8.0203568585795981</v>
      </c>
      <c r="AA352" s="2">
        <f t="shared" si="54"/>
        <v>3.5484975806953933</v>
      </c>
      <c r="AB352" s="3">
        <f t="shared" si="49"/>
        <v>11.946672849524694</v>
      </c>
      <c r="AC352" s="3">
        <f t="shared" si="50"/>
        <v>4.9499136442141625</v>
      </c>
      <c r="AD352" s="2">
        <f t="shared" si="51"/>
        <v>1.419589423365432</v>
      </c>
    </row>
    <row r="353" spans="1:30" x14ac:dyDescent="0.3">
      <c r="A353" s="3" t="s">
        <v>122</v>
      </c>
      <c r="B353" s="19" t="s">
        <v>145</v>
      </c>
      <c r="C353" s="4">
        <v>40011401.651460998</v>
      </c>
      <c r="D353" s="3">
        <v>12284</v>
      </c>
      <c r="E353" s="3">
        <v>2795</v>
      </c>
      <c r="F353" s="3">
        <v>182</v>
      </c>
      <c r="G353" s="3">
        <v>3324</v>
      </c>
      <c r="H353" s="3">
        <v>417</v>
      </c>
      <c r="I353" s="2">
        <v>187.554067</v>
      </c>
      <c r="J353" s="4">
        <v>8313065.7698799996</v>
      </c>
      <c r="K353" s="3">
        <v>12284</v>
      </c>
      <c r="L353" s="3">
        <v>2903</v>
      </c>
      <c r="M353" s="3">
        <v>190</v>
      </c>
      <c r="N353" s="3">
        <v>3338</v>
      </c>
      <c r="O353" s="3">
        <v>422</v>
      </c>
      <c r="P353" s="2">
        <v>65.677232000000004</v>
      </c>
      <c r="Q353" s="4">
        <v>4258528</v>
      </c>
      <c r="R353" s="3">
        <v>83227</v>
      </c>
      <c r="S353" s="3">
        <v>4549</v>
      </c>
      <c r="T353" s="2">
        <v>41.631799999999998</v>
      </c>
      <c r="U353" s="4">
        <v>4000006</v>
      </c>
      <c r="V353" s="3">
        <v>84927</v>
      </c>
      <c r="W353" s="3">
        <v>4644</v>
      </c>
      <c r="X353" s="2">
        <v>42.255099999999999</v>
      </c>
      <c r="Y353" s="3">
        <f t="shared" si="52"/>
        <v>346.67274503419083</v>
      </c>
      <c r="Z353" s="3">
        <f t="shared" si="53"/>
        <v>4.8130741123726928</v>
      </c>
      <c r="AA353" s="2">
        <f t="shared" si="54"/>
        <v>2.8556938422739861</v>
      </c>
      <c r="AB353" s="3">
        <f t="shared" si="49"/>
        <v>13.335523153340811</v>
      </c>
      <c r="AC353" s="3">
        <f t="shared" si="50"/>
        <v>7.4330065359477127</v>
      </c>
      <c r="AD353" s="2">
        <f t="shared" si="51"/>
        <v>1.5775736816568107</v>
      </c>
    </row>
    <row r="354" spans="1:30" x14ac:dyDescent="0.3">
      <c r="A354" s="3" t="s">
        <v>122</v>
      </c>
      <c r="B354" s="19" t="s">
        <v>146</v>
      </c>
      <c r="C354" s="4">
        <v>40011401.651460998</v>
      </c>
      <c r="D354" s="3">
        <v>12284</v>
      </c>
      <c r="E354" s="3">
        <v>2795</v>
      </c>
      <c r="F354" s="3">
        <v>183</v>
      </c>
      <c r="G354" s="3">
        <v>3324</v>
      </c>
      <c r="H354" s="3">
        <v>417</v>
      </c>
      <c r="I354" s="2">
        <v>187.487256</v>
      </c>
      <c r="J354" s="4">
        <v>8313065.7698799996</v>
      </c>
      <c r="K354" s="3">
        <v>12284</v>
      </c>
      <c r="L354" s="3">
        <v>2903</v>
      </c>
      <c r="M354" s="3">
        <v>190</v>
      </c>
      <c r="N354" s="3">
        <v>3338</v>
      </c>
      <c r="O354" s="3">
        <v>422</v>
      </c>
      <c r="P354" s="2">
        <v>65.675923999999995</v>
      </c>
      <c r="Q354" s="4">
        <v>4258528</v>
      </c>
      <c r="R354" s="3">
        <v>83227</v>
      </c>
      <c r="S354" s="3">
        <v>4528</v>
      </c>
      <c r="T354" s="2">
        <v>41.435099999999998</v>
      </c>
      <c r="U354" s="4">
        <v>4000006</v>
      </c>
      <c r="V354" s="3">
        <v>84927</v>
      </c>
      <c r="W354" s="3">
        <v>4661</v>
      </c>
      <c r="X354" s="2">
        <v>42.898400000000002</v>
      </c>
      <c r="Y354" s="3">
        <f t="shared" si="52"/>
        <v>346.67274503419083</v>
      </c>
      <c r="Z354" s="3">
        <f t="shared" si="53"/>
        <v>4.8130741123726928</v>
      </c>
      <c r="AA354" s="2">
        <f t="shared" si="54"/>
        <v>2.8547334332136693</v>
      </c>
      <c r="AB354" s="3">
        <f t="shared" si="49"/>
        <v>13.335523153340811</v>
      </c>
      <c r="AC354" s="3">
        <f t="shared" si="50"/>
        <v>7.3986928104575167</v>
      </c>
      <c r="AD354" s="2">
        <f t="shared" si="51"/>
        <v>1.585031145091963</v>
      </c>
    </row>
    <row r="355" spans="1:30" x14ac:dyDescent="0.3">
      <c r="A355" s="3" t="s">
        <v>122</v>
      </c>
      <c r="B355" s="19" t="s">
        <v>147</v>
      </c>
      <c r="C355" s="4">
        <v>40011401.651460998</v>
      </c>
      <c r="D355" s="3">
        <v>12284</v>
      </c>
      <c r="E355" s="3">
        <v>2795</v>
      </c>
      <c r="F355" s="3">
        <v>182</v>
      </c>
      <c r="G355" s="3">
        <v>3324</v>
      </c>
      <c r="H355" s="3">
        <v>413</v>
      </c>
      <c r="I355" s="2">
        <v>187.51588899999999</v>
      </c>
      <c r="J355" s="4">
        <v>8313065.7698799996</v>
      </c>
      <c r="K355" s="3">
        <v>12284</v>
      </c>
      <c r="L355" s="3">
        <v>2903</v>
      </c>
      <c r="M355" s="3">
        <v>189</v>
      </c>
      <c r="N355" s="3">
        <v>3338</v>
      </c>
      <c r="O355" s="3">
        <v>428</v>
      </c>
      <c r="P355" s="2">
        <v>65.702841000000006</v>
      </c>
      <c r="Q355" s="4">
        <v>4258528</v>
      </c>
      <c r="R355" s="3">
        <v>83227</v>
      </c>
      <c r="S355" s="3">
        <v>4541</v>
      </c>
      <c r="T355" s="2">
        <v>42.0398</v>
      </c>
      <c r="U355" s="4">
        <v>4000006</v>
      </c>
      <c r="V355" s="3">
        <v>84927</v>
      </c>
      <c r="W355" s="3">
        <v>4631</v>
      </c>
      <c r="X355" s="2">
        <v>43.110399999999998</v>
      </c>
      <c r="Y355" s="3">
        <f t="shared" si="52"/>
        <v>346.67274503419083</v>
      </c>
      <c r="Z355" s="3">
        <f t="shared" si="53"/>
        <v>4.8130741123726928</v>
      </c>
      <c r="AA355" s="2">
        <f t="shared" si="54"/>
        <v>2.8539997075621124</v>
      </c>
      <c r="AB355" s="3">
        <f t="shared" si="49"/>
        <v>13.335523153340811</v>
      </c>
      <c r="AC355" s="3">
        <f t="shared" si="50"/>
        <v>7.3598055105348461</v>
      </c>
      <c r="AD355" s="2">
        <f t="shared" si="51"/>
        <v>1.5628723495354404</v>
      </c>
    </row>
    <row r="356" spans="1:30" x14ac:dyDescent="0.3">
      <c r="A356" s="3" t="s">
        <v>123</v>
      </c>
      <c r="B356" s="19" t="s">
        <v>145</v>
      </c>
      <c r="C356" s="4">
        <v>3.2573970000000001</v>
      </c>
      <c r="D356" s="3">
        <v>9228</v>
      </c>
      <c r="E356" s="3">
        <v>1197</v>
      </c>
      <c r="F356" s="3">
        <v>91</v>
      </c>
      <c r="G356" s="3">
        <v>2498</v>
      </c>
      <c r="H356" s="3">
        <v>382</v>
      </c>
      <c r="I356" s="2">
        <v>113.41101500000001</v>
      </c>
      <c r="J356" s="4">
        <v>0.33443099999999998</v>
      </c>
      <c r="K356" s="3">
        <v>9228</v>
      </c>
      <c r="L356" s="3">
        <v>1226</v>
      </c>
      <c r="M356" s="3">
        <v>94</v>
      </c>
      <c r="N356" s="3">
        <v>2500</v>
      </c>
      <c r="O356" s="3">
        <v>385</v>
      </c>
      <c r="P356" s="2">
        <v>45.452230999999998</v>
      </c>
      <c r="Q356" s="4">
        <v>826126</v>
      </c>
      <c r="R356" s="3">
        <v>16207</v>
      </c>
      <c r="S356" s="3">
        <v>1067</v>
      </c>
      <c r="T356" s="2">
        <v>33.375812000000003</v>
      </c>
      <c r="U356" s="4">
        <v>773296</v>
      </c>
      <c r="V356" s="3">
        <v>16077</v>
      </c>
      <c r="W356" s="3">
        <v>1125</v>
      </c>
      <c r="X356" s="2">
        <v>35.465933999999997</v>
      </c>
      <c r="Y356" s="3">
        <f t="shared" si="52"/>
        <v>89.523840485478971</v>
      </c>
      <c r="Z356" s="3">
        <f t="shared" si="53"/>
        <v>9.7401167953927725</v>
      </c>
      <c r="AA356" s="2">
        <f t="shared" si="54"/>
        <v>2.4951693790344418</v>
      </c>
      <c r="AB356" s="3">
        <f t="shared" si="49"/>
        <v>4.3497047772410093</v>
      </c>
      <c r="AC356" s="3">
        <f t="shared" si="50"/>
        <v>2.2275574112734864</v>
      </c>
      <c r="AD356" s="2">
        <f t="shared" si="51"/>
        <v>1.3618314664524116</v>
      </c>
    </row>
    <row r="357" spans="1:30" x14ac:dyDescent="0.3">
      <c r="A357" s="3" t="s">
        <v>123</v>
      </c>
      <c r="B357" s="19" t="s">
        <v>146</v>
      </c>
      <c r="C357" s="4">
        <v>3.2573970000000001</v>
      </c>
      <c r="D357" s="3">
        <v>9228</v>
      </c>
      <c r="E357" s="3">
        <v>1197</v>
      </c>
      <c r="F357" s="3">
        <v>91</v>
      </c>
      <c r="G357" s="3">
        <v>2498</v>
      </c>
      <c r="H357" s="3">
        <v>379</v>
      </c>
      <c r="I357" s="2">
        <v>113.349271</v>
      </c>
      <c r="J357" s="4">
        <v>0.33443099999999998</v>
      </c>
      <c r="K357" s="3">
        <v>9228</v>
      </c>
      <c r="L357" s="3">
        <v>1226</v>
      </c>
      <c r="M357" s="3">
        <v>94</v>
      </c>
      <c r="N357" s="3">
        <v>2500</v>
      </c>
      <c r="O357" s="3">
        <v>387</v>
      </c>
      <c r="P357" s="2">
        <v>45.463948000000002</v>
      </c>
      <c r="Q357" s="4">
        <v>826126</v>
      </c>
      <c r="R357" s="3">
        <v>16207</v>
      </c>
      <c r="S357" s="3">
        <v>1092</v>
      </c>
      <c r="T357" s="2">
        <v>33.428648000000003</v>
      </c>
      <c r="U357" s="4">
        <v>773296</v>
      </c>
      <c r="V357" s="3">
        <v>16077</v>
      </c>
      <c r="W357" s="3">
        <v>1118</v>
      </c>
      <c r="X357" s="2">
        <v>35.480614000000003</v>
      </c>
      <c r="Y357" s="3">
        <f t="shared" si="52"/>
        <v>89.523840485478971</v>
      </c>
      <c r="Z357" s="3">
        <f t="shared" si="53"/>
        <v>9.7401167953927725</v>
      </c>
      <c r="AA357" s="2">
        <f t="shared" si="54"/>
        <v>2.4931682351915412</v>
      </c>
      <c r="AB357" s="3">
        <f t="shared" si="49"/>
        <v>4.3497047772410093</v>
      </c>
      <c r="AC357" s="3">
        <f t="shared" si="50"/>
        <v>2.2702702702702702</v>
      </c>
      <c r="AD357" s="2">
        <f t="shared" si="51"/>
        <v>1.3600295171973451</v>
      </c>
    </row>
    <row r="358" spans="1:30" x14ac:dyDescent="0.3">
      <c r="A358" s="3" t="s">
        <v>123</v>
      </c>
      <c r="B358" s="19" t="s">
        <v>147</v>
      </c>
      <c r="C358" s="4">
        <v>3.2573970000000001</v>
      </c>
      <c r="D358" s="3">
        <v>9228</v>
      </c>
      <c r="E358" s="3">
        <v>1197</v>
      </c>
      <c r="F358" s="3">
        <v>91</v>
      </c>
      <c r="G358" s="3">
        <v>2498</v>
      </c>
      <c r="H358" s="3">
        <v>378</v>
      </c>
      <c r="I358" s="2">
        <v>113.36943100000001</v>
      </c>
      <c r="J358" s="4">
        <v>0.33443099999999998</v>
      </c>
      <c r="K358" s="3">
        <v>9228</v>
      </c>
      <c r="L358" s="3">
        <v>1226</v>
      </c>
      <c r="M358" s="3">
        <v>94</v>
      </c>
      <c r="N358" s="3">
        <v>2500</v>
      </c>
      <c r="O358" s="3">
        <v>390</v>
      </c>
      <c r="P358" s="2">
        <v>45.448141</v>
      </c>
      <c r="Q358" s="4">
        <v>826126</v>
      </c>
      <c r="R358" s="3">
        <v>16207</v>
      </c>
      <c r="S358" s="3">
        <v>1059</v>
      </c>
      <c r="T358" s="2">
        <v>33.398594000000003</v>
      </c>
      <c r="U358" s="4">
        <v>773296</v>
      </c>
      <c r="V358" s="3">
        <v>16077</v>
      </c>
      <c r="W358" s="3">
        <v>1124</v>
      </c>
      <c r="X358" s="2">
        <v>35.456383000000002</v>
      </c>
      <c r="Y358" s="3">
        <f t="shared" si="52"/>
        <v>89.523840485478971</v>
      </c>
      <c r="Z358" s="3">
        <f t="shared" si="53"/>
        <v>9.7401167953927725</v>
      </c>
      <c r="AA358" s="2">
        <f t="shared" si="54"/>
        <v>2.4944789490949697</v>
      </c>
      <c r="AB358" s="3">
        <f t="shared" si="49"/>
        <v>4.3497047772410093</v>
      </c>
      <c r="AC358" s="3">
        <f t="shared" si="50"/>
        <v>2.1880165289256199</v>
      </c>
      <c r="AD358" s="2">
        <f t="shared" si="51"/>
        <v>1.3607800675681136</v>
      </c>
    </row>
    <row r="359" spans="1:30" x14ac:dyDescent="0.3">
      <c r="A359" s="3" t="s">
        <v>124</v>
      </c>
      <c r="B359" s="19" t="s">
        <v>145</v>
      </c>
      <c r="C359" s="4">
        <v>172417500.412016</v>
      </c>
      <c r="D359" s="3">
        <v>11102</v>
      </c>
      <c r="E359" s="3">
        <v>2504</v>
      </c>
      <c r="F359" s="3">
        <v>184</v>
      </c>
      <c r="G359" s="3">
        <v>2997</v>
      </c>
      <c r="H359" s="3">
        <v>385</v>
      </c>
      <c r="I359" s="2">
        <v>110.66025</v>
      </c>
      <c r="J359" s="4">
        <v>31383829.551008999</v>
      </c>
      <c r="K359" s="3">
        <v>11102</v>
      </c>
      <c r="L359" s="3">
        <v>2830</v>
      </c>
      <c r="M359" s="3">
        <v>197</v>
      </c>
      <c r="N359" s="3">
        <v>3006</v>
      </c>
      <c r="O359" s="3">
        <v>399</v>
      </c>
      <c r="P359" s="2">
        <v>46.273600000000002</v>
      </c>
      <c r="Q359" s="4">
        <v>4215160</v>
      </c>
      <c r="R359" s="3">
        <v>82135</v>
      </c>
      <c r="S359" s="3">
        <v>4457</v>
      </c>
      <c r="T359" s="2">
        <v>35.255600000000001</v>
      </c>
      <c r="U359" s="4">
        <v>3997268</v>
      </c>
      <c r="V359" s="3">
        <v>83932</v>
      </c>
      <c r="W359" s="3">
        <v>4466</v>
      </c>
      <c r="X359" s="2">
        <v>34.392099999999999</v>
      </c>
      <c r="Y359" s="3">
        <f t="shared" si="52"/>
        <v>379.6757341019636</v>
      </c>
      <c r="Z359" s="3">
        <f t="shared" si="53"/>
        <v>5.493832425127759</v>
      </c>
      <c r="AA359" s="2">
        <f t="shared" si="54"/>
        <v>2.3914337764945888</v>
      </c>
      <c r="AB359" s="3">
        <f t="shared" si="49"/>
        <v>14.073851953392735</v>
      </c>
      <c r="AC359" s="3">
        <f t="shared" si="50"/>
        <v>7.4781879194630871</v>
      </c>
      <c r="AD359" s="2">
        <f t="shared" si="51"/>
        <v>1.3125177276801416</v>
      </c>
    </row>
    <row r="360" spans="1:30" x14ac:dyDescent="0.3">
      <c r="A360" s="3" t="s">
        <v>124</v>
      </c>
      <c r="B360" s="19" t="s">
        <v>146</v>
      </c>
      <c r="C360" s="4">
        <v>172417500.412016</v>
      </c>
      <c r="D360" s="3">
        <v>11102</v>
      </c>
      <c r="E360" s="3">
        <v>2504</v>
      </c>
      <c r="F360" s="3">
        <v>185</v>
      </c>
      <c r="G360" s="3">
        <v>2997</v>
      </c>
      <c r="H360" s="3">
        <v>385</v>
      </c>
      <c r="I360" s="2">
        <v>110.94187100000001</v>
      </c>
      <c r="J360" s="4">
        <v>31383829.551008999</v>
      </c>
      <c r="K360" s="3">
        <v>11102</v>
      </c>
      <c r="L360" s="3">
        <v>2830</v>
      </c>
      <c r="M360" s="3">
        <v>197</v>
      </c>
      <c r="N360" s="3">
        <v>3006</v>
      </c>
      <c r="O360" s="3">
        <v>400</v>
      </c>
      <c r="P360" s="2">
        <v>46.120542</v>
      </c>
      <c r="Q360" s="4">
        <v>4215160</v>
      </c>
      <c r="R360" s="3">
        <v>82135</v>
      </c>
      <c r="S360" s="3">
        <v>4457</v>
      </c>
      <c r="T360" s="2">
        <v>34.346800000000002</v>
      </c>
      <c r="U360" s="4">
        <v>3997268</v>
      </c>
      <c r="V360" s="3">
        <v>83932</v>
      </c>
      <c r="W360" s="3">
        <v>4465</v>
      </c>
      <c r="X360" s="2">
        <v>33.4251</v>
      </c>
      <c r="Y360" s="3">
        <f t="shared" si="52"/>
        <v>379.6757341019636</v>
      </c>
      <c r="Z360" s="3">
        <f t="shared" si="53"/>
        <v>5.493832425127759</v>
      </c>
      <c r="AA360" s="2">
        <f t="shared" si="54"/>
        <v>2.4054763059809661</v>
      </c>
      <c r="AB360" s="3">
        <f t="shared" si="49"/>
        <v>14.073851953392735</v>
      </c>
      <c r="AC360" s="3">
        <f t="shared" si="50"/>
        <v>7.4656616415410388</v>
      </c>
      <c r="AD360" s="2">
        <f t="shared" si="51"/>
        <v>1.3427900706907192</v>
      </c>
    </row>
    <row r="361" spans="1:30" x14ac:dyDescent="0.3">
      <c r="A361" s="3" t="s">
        <v>124</v>
      </c>
      <c r="B361" s="19" t="s">
        <v>147</v>
      </c>
      <c r="C361" s="4">
        <v>172417500.412016</v>
      </c>
      <c r="D361" s="3">
        <v>11102</v>
      </c>
      <c r="E361" s="3">
        <v>2504</v>
      </c>
      <c r="F361" s="3">
        <v>184</v>
      </c>
      <c r="G361" s="3">
        <v>2997</v>
      </c>
      <c r="H361" s="3">
        <v>381</v>
      </c>
      <c r="I361" s="2">
        <v>110.389264</v>
      </c>
      <c r="J361" s="4">
        <v>31383829.551008999</v>
      </c>
      <c r="K361" s="3">
        <v>11102</v>
      </c>
      <c r="L361" s="3">
        <v>2830</v>
      </c>
      <c r="M361" s="3">
        <v>197</v>
      </c>
      <c r="N361" s="3">
        <v>3006</v>
      </c>
      <c r="O361" s="3">
        <v>399</v>
      </c>
      <c r="P361" s="2">
        <v>46.293239</v>
      </c>
      <c r="Q361" s="4">
        <v>4215160</v>
      </c>
      <c r="R361" s="3">
        <v>82135</v>
      </c>
      <c r="S361" s="3">
        <v>4448</v>
      </c>
      <c r="T361" s="2">
        <v>34.918100000000003</v>
      </c>
      <c r="U361" s="4">
        <v>3997268</v>
      </c>
      <c r="V361" s="3">
        <v>83932</v>
      </c>
      <c r="W361" s="3">
        <v>4484</v>
      </c>
      <c r="X361" s="2">
        <v>34.501300000000001</v>
      </c>
      <c r="Y361" s="3">
        <f t="shared" si="52"/>
        <v>379.6757341019636</v>
      </c>
      <c r="Z361" s="3">
        <f t="shared" si="53"/>
        <v>5.493832425127759</v>
      </c>
      <c r="AA361" s="2">
        <f t="shared" si="54"/>
        <v>2.3845655733875093</v>
      </c>
      <c r="AB361" s="3">
        <f t="shared" si="49"/>
        <v>14.073851953392735</v>
      </c>
      <c r="AC361" s="3">
        <f t="shared" si="50"/>
        <v>7.4630872483221475</v>
      </c>
      <c r="AD361" s="2">
        <f t="shared" si="51"/>
        <v>1.3257662644874719</v>
      </c>
    </row>
    <row r="362" spans="1:30" x14ac:dyDescent="0.3">
      <c r="A362" s="3" t="s">
        <v>125</v>
      </c>
      <c r="B362" s="19" t="s">
        <v>145</v>
      </c>
      <c r="C362" s="4">
        <v>191462891.35421801</v>
      </c>
      <c r="D362" s="3">
        <v>18648</v>
      </c>
      <c r="E362" s="3">
        <v>2603</v>
      </c>
      <c r="F362" s="3">
        <v>102</v>
      </c>
      <c r="G362" s="3">
        <v>5048</v>
      </c>
      <c r="H362" s="3">
        <v>482</v>
      </c>
      <c r="I362" s="2">
        <v>230.71121400000001</v>
      </c>
      <c r="J362" s="4">
        <v>8489522.7214250006</v>
      </c>
      <c r="K362" s="3">
        <v>18648</v>
      </c>
      <c r="L362" s="3">
        <v>2678</v>
      </c>
      <c r="M362" s="3">
        <v>106</v>
      </c>
      <c r="N362" s="3">
        <v>5044</v>
      </c>
      <c r="O362" s="3">
        <v>483</v>
      </c>
      <c r="P362" s="2">
        <v>49.730200000000004</v>
      </c>
      <c r="Q362" s="4">
        <v>2247588</v>
      </c>
      <c r="R362" s="3">
        <v>44372</v>
      </c>
      <c r="S362" s="3">
        <v>2530</v>
      </c>
      <c r="T362" s="2">
        <v>36.383732999999999</v>
      </c>
      <c r="U362" s="4">
        <v>2078014</v>
      </c>
      <c r="V362" s="3">
        <v>42740</v>
      </c>
      <c r="W362" s="3">
        <v>2527</v>
      </c>
      <c r="X362" s="2">
        <v>37.861856000000003</v>
      </c>
      <c r="Y362" s="3">
        <f t="shared" si="52"/>
        <v>120.52702702702703</v>
      </c>
      <c r="Z362" s="3">
        <f t="shared" si="53"/>
        <v>22.552845152416317</v>
      </c>
      <c r="AA362" s="2">
        <f t="shared" si="54"/>
        <v>4.6392577146281333</v>
      </c>
      <c r="AB362" s="3">
        <f t="shared" si="49"/>
        <v>5.7461797461797461</v>
      </c>
      <c r="AC362" s="3">
        <f t="shared" si="50"/>
        <v>4.2954159592529715</v>
      </c>
      <c r="AD362" s="2">
        <f t="shared" si="51"/>
        <v>1.3668251138496428</v>
      </c>
    </row>
    <row r="363" spans="1:30" x14ac:dyDescent="0.3">
      <c r="A363" s="3" t="s">
        <v>125</v>
      </c>
      <c r="B363" s="19" t="s">
        <v>146</v>
      </c>
      <c r="C363" s="4">
        <v>191462891.35421801</v>
      </c>
      <c r="D363" s="3">
        <v>18648</v>
      </c>
      <c r="E363" s="3">
        <v>2603</v>
      </c>
      <c r="F363" s="3">
        <v>102</v>
      </c>
      <c r="G363" s="3">
        <v>5048</v>
      </c>
      <c r="H363" s="3">
        <v>484</v>
      </c>
      <c r="I363" s="2">
        <v>230.80070000000001</v>
      </c>
      <c r="J363" s="4">
        <v>8489522.7214250006</v>
      </c>
      <c r="K363" s="3">
        <v>18648</v>
      </c>
      <c r="L363" s="3">
        <v>2678</v>
      </c>
      <c r="M363" s="3">
        <v>107</v>
      </c>
      <c r="N363" s="3">
        <v>5044</v>
      </c>
      <c r="O363" s="3">
        <v>478</v>
      </c>
      <c r="P363" s="2">
        <v>49.725155000000001</v>
      </c>
      <c r="Q363" s="4">
        <v>2247588</v>
      </c>
      <c r="R363" s="3">
        <v>44372</v>
      </c>
      <c r="S363" s="3">
        <v>2585</v>
      </c>
      <c r="T363" s="2">
        <v>36.275030999999998</v>
      </c>
      <c r="U363" s="4">
        <v>2078014</v>
      </c>
      <c r="V363" s="3">
        <v>42740</v>
      </c>
      <c r="W363" s="3">
        <v>2499</v>
      </c>
      <c r="X363" s="2">
        <v>37.770488</v>
      </c>
      <c r="Y363" s="3">
        <f t="shared" si="52"/>
        <v>120.52702702702703</v>
      </c>
      <c r="Z363" s="3">
        <f t="shared" si="53"/>
        <v>22.552845152416317</v>
      </c>
      <c r="AA363" s="2">
        <f t="shared" si="54"/>
        <v>4.6415280153475642</v>
      </c>
      <c r="AB363" s="3">
        <f t="shared" si="49"/>
        <v>5.7461797461797461</v>
      </c>
      <c r="AC363" s="3">
        <f t="shared" si="50"/>
        <v>4.4188034188034191</v>
      </c>
      <c r="AD363" s="2">
        <f t="shared" si="51"/>
        <v>1.3707818747281015</v>
      </c>
    </row>
    <row r="364" spans="1:30" x14ac:dyDescent="0.3">
      <c r="A364" s="3" t="s">
        <v>125</v>
      </c>
      <c r="B364" s="19" t="s">
        <v>147</v>
      </c>
      <c r="C364" s="4">
        <v>191462891.35421801</v>
      </c>
      <c r="D364" s="3">
        <v>18648</v>
      </c>
      <c r="E364" s="3">
        <v>2603</v>
      </c>
      <c r="F364" s="3">
        <v>101</v>
      </c>
      <c r="G364" s="3">
        <v>5048</v>
      </c>
      <c r="H364" s="3">
        <v>480</v>
      </c>
      <c r="I364" s="2">
        <v>230.86487099999999</v>
      </c>
      <c r="J364" s="4">
        <v>8489522.7214250006</v>
      </c>
      <c r="K364" s="3">
        <v>18648</v>
      </c>
      <c r="L364" s="3">
        <v>2678</v>
      </c>
      <c r="M364" s="3">
        <v>106</v>
      </c>
      <c r="N364" s="3">
        <v>5044</v>
      </c>
      <c r="O364" s="3">
        <v>481</v>
      </c>
      <c r="P364" s="2">
        <v>49.533548000000003</v>
      </c>
      <c r="Q364" s="4">
        <v>2247588</v>
      </c>
      <c r="R364" s="3">
        <v>44372</v>
      </c>
      <c r="S364" s="3">
        <v>2509</v>
      </c>
      <c r="T364" s="2">
        <v>36.252575</v>
      </c>
      <c r="U364" s="4">
        <v>2078014</v>
      </c>
      <c r="V364" s="3">
        <v>42740</v>
      </c>
      <c r="W364" s="3">
        <v>2527</v>
      </c>
      <c r="X364" s="2">
        <v>37.930199999999999</v>
      </c>
      <c r="Y364" s="3">
        <f t="shared" si="52"/>
        <v>120.52702702702703</v>
      </c>
      <c r="Z364" s="3">
        <f t="shared" si="53"/>
        <v>22.552845152416317</v>
      </c>
      <c r="AA364" s="2">
        <f t="shared" si="54"/>
        <v>4.6607780044344889</v>
      </c>
      <c r="AB364" s="3">
        <f t="shared" si="49"/>
        <v>5.7461797461797461</v>
      </c>
      <c r="AC364" s="3">
        <f t="shared" si="50"/>
        <v>4.2742759795570695</v>
      </c>
      <c r="AD364" s="2">
        <f t="shared" si="51"/>
        <v>1.3663456457920575</v>
      </c>
    </row>
    <row r="365" spans="1:30" x14ac:dyDescent="0.3">
      <c r="A365" s="3" t="s">
        <v>126</v>
      </c>
      <c r="B365" s="19" t="s">
        <v>145</v>
      </c>
      <c r="C365" s="4">
        <v>0.64242900000000003</v>
      </c>
      <c r="D365" s="3">
        <v>8488</v>
      </c>
      <c r="E365" s="3">
        <v>1021</v>
      </c>
      <c r="F365" s="3">
        <v>82</v>
      </c>
      <c r="G365" s="3">
        <v>2292</v>
      </c>
      <c r="H365" s="3">
        <v>336</v>
      </c>
      <c r="I365" s="2">
        <v>59.343466999999997</v>
      </c>
      <c r="J365" s="4">
        <v>0.143679</v>
      </c>
      <c r="K365" s="3">
        <v>8488</v>
      </c>
      <c r="L365" s="3">
        <v>1041</v>
      </c>
      <c r="M365" s="3">
        <v>83</v>
      </c>
      <c r="N365" s="3">
        <v>2294</v>
      </c>
      <c r="O365" s="3">
        <v>347</v>
      </c>
      <c r="P365" s="2">
        <v>41.523229000000001</v>
      </c>
      <c r="Q365" s="4">
        <v>460996</v>
      </c>
      <c r="R365" s="3">
        <v>9153</v>
      </c>
      <c r="S365" s="3">
        <v>719</v>
      </c>
      <c r="T365" s="2">
        <v>32.206254999999999</v>
      </c>
      <c r="U365" s="4">
        <v>450546</v>
      </c>
      <c r="V365" s="3">
        <v>9379</v>
      </c>
      <c r="W365" s="3">
        <v>811</v>
      </c>
      <c r="X365" s="2">
        <v>32.436948999999998</v>
      </c>
      <c r="Y365" s="3">
        <f t="shared" si="52"/>
        <v>54.311498586239395</v>
      </c>
      <c r="Z365" s="3">
        <f t="shared" si="53"/>
        <v>4.4712797277263903</v>
      </c>
      <c r="AA365" s="2">
        <f t="shared" si="54"/>
        <v>1.4291631077149611</v>
      </c>
      <c r="AB365" s="3">
        <f t="shared" si="49"/>
        <v>2.7445277361319342</v>
      </c>
      <c r="AC365" s="3">
        <f t="shared" si="50"/>
        <v>1.672093023255814</v>
      </c>
      <c r="AD365" s="2">
        <f t="shared" si="51"/>
        <v>1.2892908225436333</v>
      </c>
    </row>
    <row r="366" spans="1:30" x14ac:dyDescent="0.3">
      <c r="A366" s="3" t="s">
        <v>126</v>
      </c>
      <c r="B366" s="19" t="s">
        <v>146</v>
      </c>
      <c r="C366" s="4">
        <v>0.64242900000000003</v>
      </c>
      <c r="D366" s="3">
        <v>8488</v>
      </c>
      <c r="E366" s="3">
        <v>1021</v>
      </c>
      <c r="F366" s="3">
        <v>82</v>
      </c>
      <c r="G366" s="3">
        <v>2292</v>
      </c>
      <c r="H366" s="3">
        <v>333</v>
      </c>
      <c r="I366" s="2">
        <v>59.423299999999998</v>
      </c>
      <c r="J366" s="4">
        <v>0.143679</v>
      </c>
      <c r="K366" s="3">
        <v>8488</v>
      </c>
      <c r="L366" s="3">
        <v>1041</v>
      </c>
      <c r="M366" s="3">
        <v>83</v>
      </c>
      <c r="N366" s="3">
        <v>2294</v>
      </c>
      <c r="O366" s="3">
        <v>346</v>
      </c>
      <c r="P366" s="2">
        <v>41.537799999999997</v>
      </c>
      <c r="Q366" s="4">
        <v>460996</v>
      </c>
      <c r="R366" s="3">
        <v>9153</v>
      </c>
      <c r="S366" s="3">
        <v>731</v>
      </c>
      <c r="T366" s="2">
        <v>32.196154999999997</v>
      </c>
      <c r="U366" s="4">
        <v>450546</v>
      </c>
      <c r="V366" s="3">
        <v>9379</v>
      </c>
      <c r="W366" s="3">
        <v>832</v>
      </c>
      <c r="X366" s="2">
        <v>32.438110999999999</v>
      </c>
      <c r="Y366" s="3">
        <f t="shared" si="52"/>
        <v>54.311498586239395</v>
      </c>
      <c r="Z366" s="3">
        <f t="shared" si="53"/>
        <v>4.4712797277263903</v>
      </c>
      <c r="AA366" s="2">
        <f t="shared" si="54"/>
        <v>1.4305837092961111</v>
      </c>
      <c r="AB366" s="3">
        <f t="shared" si="49"/>
        <v>2.7445277361319342</v>
      </c>
      <c r="AC366" s="3">
        <f t="shared" si="50"/>
        <v>1.7039627039627039</v>
      </c>
      <c r="AD366" s="2">
        <f t="shared" si="51"/>
        <v>1.290147845293949</v>
      </c>
    </row>
    <row r="367" spans="1:30" x14ac:dyDescent="0.3">
      <c r="A367" s="3" t="s">
        <v>126</v>
      </c>
      <c r="B367" s="19" t="s">
        <v>147</v>
      </c>
      <c r="C367" s="4">
        <v>0.64242900000000003</v>
      </c>
      <c r="D367" s="3">
        <v>8488</v>
      </c>
      <c r="E367" s="3">
        <v>1021</v>
      </c>
      <c r="F367" s="3">
        <v>82</v>
      </c>
      <c r="G367" s="3">
        <v>2292</v>
      </c>
      <c r="H367" s="3">
        <v>335</v>
      </c>
      <c r="I367" s="2">
        <v>59.443125000000002</v>
      </c>
      <c r="J367" s="4">
        <v>0.143679</v>
      </c>
      <c r="K367" s="3">
        <v>8488</v>
      </c>
      <c r="L367" s="3">
        <v>1041</v>
      </c>
      <c r="M367" s="3">
        <v>83</v>
      </c>
      <c r="N367" s="3">
        <v>2294</v>
      </c>
      <c r="O367" s="3">
        <v>344</v>
      </c>
      <c r="P367" s="2">
        <v>41.527020999999998</v>
      </c>
      <c r="Q367" s="4">
        <v>460996</v>
      </c>
      <c r="R367" s="3">
        <v>9153</v>
      </c>
      <c r="S367" s="3">
        <v>729</v>
      </c>
      <c r="T367" s="2">
        <v>32.200777000000002</v>
      </c>
      <c r="U367" s="4">
        <v>450546</v>
      </c>
      <c r="V367" s="3">
        <v>9379</v>
      </c>
      <c r="W367" s="3">
        <v>775</v>
      </c>
      <c r="X367" s="2">
        <v>32.453924000000001</v>
      </c>
      <c r="Y367" s="3">
        <f t="shared" si="52"/>
        <v>54.311498586239395</v>
      </c>
      <c r="Z367" s="3">
        <f t="shared" si="53"/>
        <v>4.4712797277263903</v>
      </c>
      <c r="AA367" s="2">
        <f t="shared" si="54"/>
        <v>1.4314324400972562</v>
      </c>
      <c r="AB367" s="3">
        <f t="shared" si="49"/>
        <v>2.7445277361319342</v>
      </c>
      <c r="AC367" s="3">
        <f t="shared" si="50"/>
        <v>1.7072599531615924</v>
      </c>
      <c r="AD367" s="2">
        <f t="shared" si="51"/>
        <v>1.2896279179847119</v>
      </c>
    </row>
    <row r="368" spans="1:30" x14ac:dyDescent="0.3">
      <c r="A368" s="3" t="s">
        <v>127</v>
      </c>
      <c r="B368" s="19" t="s">
        <v>145</v>
      </c>
      <c r="C368" s="4">
        <v>37.737954999999999</v>
      </c>
      <c r="D368" s="3">
        <v>32149</v>
      </c>
      <c r="E368" s="3">
        <v>3606</v>
      </c>
      <c r="F368" s="3">
        <v>76</v>
      </c>
      <c r="G368" s="3">
        <v>8695</v>
      </c>
      <c r="H368" s="3">
        <v>548</v>
      </c>
      <c r="I368" s="2">
        <v>126.229867</v>
      </c>
      <c r="J368" s="4">
        <v>1.311296</v>
      </c>
      <c r="K368" s="3">
        <v>32149</v>
      </c>
      <c r="L368" s="3">
        <v>3638</v>
      </c>
      <c r="M368" s="3">
        <v>79</v>
      </c>
      <c r="N368" s="3">
        <v>8698</v>
      </c>
      <c r="O368" s="3">
        <v>528</v>
      </c>
      <c r="P368" s="2">
        <v>46.740839999999999</v>
      </c>
      <c r="Q368" s="4">
        <v>707922</v>
      </c>
      <c r="R368" s="3">
        <v>14181</v>
      </c>
      <c r="S368" s="3">
        <v>975</v>
      </c>
      <c r="T368" s="2">
        <v>30.759708</v>
      </c>
      <c r="U368" s="4">
        <v>628941</v>
      </c>
      <c r="V368" s="3">
        <v>13463</v>
      </c>
      <c r="W368" s="3">
        <v>979</v>
      </c>
      <c r="X368" s="2">
        <v>46.154971000000003</v>
      </c>
      <c r="Y368" s="3">
        <f t="shared" si="52"/>
        <v>22.020031727269899</v>
      </c>
      <c r="Z368" s="3">
        <f t="shared" si="53"/>
        <v>28.779127672165551</v>
      </c>
      <c r="AA368" s="2">
        <f t="shared" si="54"/>
        <v>2.7006332577677252</v>
      </c>
      <c r="AB368" s="3">
        <f t="shared" si="49"/>
        <v>1.1495622568093384</v>
      </c>
      <c r="AC368" s="3">
        <f t="shared" si="50"/>
        <v>1.6062602965403625</v>
      </c>
      <c r="AD368" s="2">
        <f t="shared" si="51"/>
        <v>1.5195475847820141</v>
      </c>
    </row>
    <row r="369" spans="1:30" x14ac:dyDescent="0.3">
      <c r="A369" s="3" t="s">
        <v>127</v>
      </c>
      <c r="B369" s="19" t="s">
        <v>146</v>
      </c>
      <c r="C369" s="4">
        <v>37.737954999999999</v>
      </c>
      <c r="D369" s="3">
        <v>32149</v>
      </c>
      <c r="E369" s="3">
        <v>3606</v>
      </c>
      <c r="F369" s="3">
        <v>76</v>
      </c>
      <c r="G369" s="3">
        <v>8695</v>
      </c>
      <c r="H369" s="3">
        <v>539</v>
      </c>
      <c r="I369" s="2">
        <v>126.20115</v>
      </c>
      <c r="J369" s="4">
        <v>1.311296</v>
      </c>
      <c r="K369" s="3">
        <v>32149</v>
      </c>
      <c r="L369" s="3">
        <v>3638</v>
      </c>
      <c r="M369" s="3">
        <v>80</v>
      </c>
      <c r="N369" s="3">
        <v>8698</v>
      </c>
      <c r="O369" s="3">
        <v>532</v>
      </c>
      <c r="P369" s="2">
        <v>46.706556999999997</v>
      </c>
      <c r="Q369" s="4">
        <v>707922</v>
      </c>
      <c r="R369" s="3">
        <v>14181</v>
      </c>
      <c r="S369" s="3">
        <v>960</v>
      </c>
      <c r="T369" s="2">
        <v>30.869430000000001</v>
      </c>
      <c r="U369" s="4">
        <v>628941</v>
      </c>
      <c r="V369" s="3">
        <v>13463</v>
      </c>
      <c r="W369" s="3">
        <v>953</v>
      </c>
      <c r="X369" s="2">
        <v>46.320115999999999</v>
      </c>
      <c r="Y369" s="3">
        <f t="shared" si="52"/>
        <v>22.020031727269899</v>
      </c>
      <c r="Z369" s="3">
        <f t="shared" si="53"/>
        <v>28.779127672165551</v>
      </c>
      <c r="AA369" s="2">
        <f t="shared" si="54"/>
        <v>2.7020007062391693</v>
      </c>
      <c r="AB369" s="3">
        <f t="shared" si="49"/>
        <v>1.1495622568093384</v>
      </c>
      <c r="AC369" s="3">
        <f t="shared" si="50"/>
        <v>1.5686274509803921</v>
      </c>
      <c r="AD369" s="2">
        <f t="shared" si="51"/>
        <v>1.5130359387912247</v>
      </c>
    </row>
    <row r="370" spans="1:30" x14ac:dyDescent="0.3">
      <c r="A370" s="3" t="s">
        <v>127</v>
      </c>
      <c r="B370" s="19" t="s">
        <v>147</v>
      </c>
      <c r="C370" s="4">
        <v>37.737954999999999</v>
      </c>
      <c r="D370" s="3">
        <v>32149</v>
      </c>
      <c r="E370" s="3">
        <v>3606</v>
      </c>
      <c r="F370" s="3">
        <v>76</v>
      </c>
      <c r="G370" s="3">
        <v>8695</v>
      </c>
      <c r="H370" s="3">
        <v>546</v>
      </c>
      <c r="I370" s="2">
        <v>126.17030800000001</v>
      </c>
      <c r="J370" s="4">
        <v>1.311296</v>
      </c>
      <c r="K370" s="3">
        <v>32149</v>
      </c>
      <c r="L370" s="3">
        <v>3638</v>
      </c>
      <c r="M370" s="3">
        <v>80</v>
      </c>
      <c r="N370" s="3">
        <v>8698</v>
      </c>
      <c r="O370" s="3">
        <v>534</v>
      </c>
      <c r="P370" s="2">
        <v>46.728270999999999</v>
      </c>
      <c r="Q370" s="4">
        <v>707922</v>
      </c>
      <c r="R370" s="3">
        <v>14181</v>
      </c>
      <c r="S370" s="3">
        <v>940</v>
      </c>
      <c r="T370" s="2">
        <v>30.765948999999999</v>
      </c>
      <c r="U370" s="4">
        <v>628941</v>
      </c>
      <c r="V370" s="3">
        <v>13463</v>
      </c>
      <c r="W370" s="3">
        <v>954</v>
      </c>
      <c r="X370" s="2">
        <v>46.161900000000003</v>
      </c>
      <c r="Y370" s="3">
        <f t="shared" si="52"/>
        <v>22.020031727269899</v>
      </c>
      <c r="Z370" s="3">
        <f t="shared" si="53"/>
        <v>28.779127672165551</v>
      </c>
      <c r="AA370" s="2">
        <f t="shared" si="54"/>
        <v>2.7000850940964627</v>
      </c>
      <c r="AB370" s="3">
        <f t="shared" si="49"/>
        <v>1.1495622568093384</v>
      </c>
      <c r="AC370" s="3">
        <f t="shared" si="50"/>
        <v>1.5309446254071661</v>
      </c>
      <c r="AD370" s="2">
        <f t="shared" si="51"/>
        <v>1.5188308021962853</v>
      </c>
    </row>
  </sheetData>
  <mergeCells count="6">
    <mergeCell ref="AB1:AD1"/>
    <mergeCell ref="C1:I1"/>
    <mergeCell ref="J1:P1"/>
    <mergeCell ref="Q1:T1"/>
    <mergeCell ref="U1:X1"/>
    <mergeCell ref="Y1:AA1"/>
  </mergeCells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MicromeshPerformance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Andrea-P52</cp:lastModifiedBy>
  <dcterms:created xsi:type="dcterms:W3CDTF">2023-04-13T21:46:09Z</dcterms:created>
  <dcterms:modified xsi:type="dcterms:W3CDTF">2023-05-02T20:01:53Z</dcterms:modified>
</cp:coreProperties>
</file>